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EXPEDIENTES\2019\2019-AI-15 INFORMES CONTRATACION\2019-AI-15-194 CM 2019 trimestrales\3 TRIM 19\"/>
    </mc:Choice>
  </mc:AlternateContent>
  <bookViews>
    <workbookView showHorizontalScroll="0" showVerticalScroll="0" showSheetTabs="0" xWindow="0" yWindow="0" windowWidth="28800" windowHeight="12330"/>
  </bookViews>
  <sheets>
    <sheet name="1-3 TRIM 2019" sheetId="1" r:id="rId1"/>
    <sheet name="Aux" sheetId="3" state="hidden" r:id="rId2"/>
  </sheets>
  <externalReferences>
    <externalReference r:id="rId3"/>
  </externalReferences>
  <definedNames>
    <definedName name="_xlnm._FilterDatabase" localSheetId="0" hidden="1">'1-3 TRIM 2019'!$G$1:$G$1703</definedName>
  </definedNames>
  <calcPr calcId="162913"/>
</workbook>
</file>

<file path=xl/calcChain.xml><?xml version="1.0" encoding="utf-8"?>
<calcChain xmlns="http://schemas.openxmlformats.org/spreadsheetml/2006/main">
  <c r="E1972" i="1" l="1"/>
  <c r="E1971" i="1"/>
  <c r="E1956" i="1"/>
  <c r="E1948" i="1"/>
  <c r="E1947" i="1"/>
  <c r="E1931" i="1"/>
  <c r="E1926" i="1"/>
  <c r="E1925" i="1"/>
  <c r="E1889" i="1"/>
  <c r="E1888" i="1"/>
  <c r="E1887" i="1"/>
  <c r="E1871" i="1"/>
  <c r="E1868" i="1"/>
  <c r="E1862" i="1"/>
  <c r="E1861" i="1"/>
  <c r="E1860" i="1"/>
  <c r="E1844" i="1"/>
  <c r="E1823" i="1"/>
  <c r="E1822" i="1"/>
  <c r="E1821" i="1"/>
  <c r="E1819" i="1"/>
  <c r="E1817" i="1"/>
  <c r="E1816" i="1"/>
  <c r="E1815" i="1"/>
  <c r="E1814" i="1"/>
  <c r="E1813" i="1"/>
  <c r="E1812" i="1"/>
  <c r="E1811" i="1"/>
  <c r="E1810" i="1"/>
  <c r="E1780" i="1"/>
  <c r="E1779" i="1"/>
  <c r="E1778" i="1"/>
  <c r="E1777" i="1"/>
  <c r="E1776" i="1"/>
  <c r="E1775" i="1"/>
  <c r="E1755" i="1"/>
  <c r="E1750" i="1"/>
  <c r="E1749" i="1"/>
  <c r="E1748" i="1"/>
  <c r="E1731" i="1"/>
  <c r="E1730" i="1"/>
  <c r="E1729" i="1"/>
  <c r="E1728" i="1"/>
  <c r="E1727" i="1"/>
  <c r="E1726" i="1"/>
  <c r="E1725" i="1"/>
  <c r="E1724" i="1"/>
  <c r="E1723" i="1"/>
  <c r="E1722" i="1"/>
  <c r="E1701" i="1"/>
  <c r="E1692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568" i="1"/>
  <c r="E1549" i="1"/>
  <c r="E1541" i="1"/>
  <c r="E1528" i="1"/>
  <c r="E1522" i="1"/>
  <c r="E1521" i="1"/>
  <c r="E1520" i="1"/>
  <c r="E1519" i="1"/>
  <c r="E1498" i="1"/>
  <c r="E1497" i="1"/>
  <c r="E1496" i="1"/>
  <c r="E1495" i="1"/>
  <c r="E1494" i="1"/>
  <c r="E1465" i="1"/>
  <c r="E1451" i="1"/>
  <c r="E1450" i="1"/>
  <c r="E1449" i="1"/>
  <c r="E1418" i="1"/>
  <c r="E1412" i="1"/>
  <c r="E1394" i="1"/>
  <c r="E1390" i="1"/>
  <c r="E1389" i="1"/>
  <c r="E1378" i="1"/>
  <c r="E1377" i="1"/>
  <c r="E1369" i="1"/>
  <c r="E1352" i="1"/>
  <c r="E1349" i="1"/>
  <c r="E1348" i="1"/>
  <c r="E1335" i="1"/>
  <c r="E1320" i="1"/>
  <c r="E1319" i="1"/>
  <c r="E1318" i="1"/>
  <c r="E1317" i="1"/>
  <c r="E1316" i="1"/>
  <c r="E1315" i="1"/>
  <c r="E1314" i="1"/>
  <c r="E1313" i="1"/>
  <c r="E1305" i="1"/>
  <c r="E1304" i="1"/>
  <c r="E1303" i="1"/>
  <c r="E1294" i="1"/>
  <c r="E1293" i="1"/>
  <c r="E1292" i="1"/>
  <c r="E1283" i="1"/>
  <c r="E1268" i="1"/>
  <c r="E1249" i="1"/>
  <c r="E1201" i="1"/>
  <c r="E1217" i="1"/>
  <c r="E1216" i="1"/>
  <c r="E1215" i="1"/>
  <c r="E1214" i="1"/>
  <c r="E1181" i="1"/>
  <c r="E1180" i="1"/>
  <c r="E1165" i="1"/>
  <c r="E1164" i="1"/>
  <c r="E1162" i="1"/>
  <c r="E1161" i="1"/>
  <c r="E1160" i="1"/>
  <c r="E1144" i="1"/>
  <c r="E1142" i="1"/>
  <c r="E1110" i="1"/>
  <c r="E1089" i="1"/>
  <c r="E1059" i="1"/>
  <c r="E1049" i="1"/>
  <c r="E1048" i="1"/>
  <c r="E1047" i="1"/>
  <c r="E1026" i="1"/>
  <c r="E1012" i="1"/>
  <c r="E1008" i="1"/>
  <c r="E1007" i="1"/>
  <c r="E1003" i="1"/>
  <c r="E1002" i="1"/>
  <c r="E1001" i="1"/>
  <c r="E994" i="1"/>
  <c r="E986" i="1"/>
  <c r="E984" i="1"/>
  <c r="E983" i="1"/>
  <c r="E982" i="1"/>
  <c r="E956" i="1"/>
  <c r="E929" i="1"/>
  <c r="E924" i="1"/>
  <c r="E916" i="1"/>
  <c r="E906" i="1"/>
  <c r="E902" i="1"/>
  <c r="E889" i="1"/>
  <c r="E879" i="1"/>
  <c r="E864" i="1"/>
  <c r="E863" i="1"/>
  <c r="E862" i="1"/>
  <c r="E856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20" i="1"/>
  <c r="E819" i="1"/>
  <c r="E813" i="1"/>
  <c r="E812" i="1"/>
  <c r="E797" i="1"/>
  <c r="E769" i="1"/>
  <c r="E768" i="1"/>
  <c r="E762" i="1"/>
  <c r="E754" i="1"/>
  <c r="E753" i="1"/>
  <c r="E745" i="1"/>
  <c r="E736" i="1"/>
  <c r="E649" i="1"/>
  <c r="E600" i="1"/>
  <c r="E599" i="1"/>
  <c r="E598" i="1"/>
  <c r="E597" i="1"/>
  <c r="E596" i="1"/>
  <c r="E595" i="1"/>
  <c r="E594" i="1"/>
  <c r="E593" i="1"/>
  <c r="E522" i="1"/>
  <c r="E521" i="1"/>
  <c r="E520" i="1"/>
  <c r="E519" i="1"/>
  <c r="E518" i="1"/>
  <c r="E517" i="1"/>
  <c r="E516" i="1"/>
  <c r="E515" i="1"/>
  <c r="E514" i="1"/>
  <c r="E513" i="1"/>
  <c r="E512" i="1"/>
  <c r="E493" i="1"/>
  <c r="E492" i="1"/>
  <c r="E491" i="1"/>
  <c r="E482" i="1"/>
  <c r="E481" i="1"/>
  <c r="E480" i="1"/>
  <c r="E437" i="1"/>
  <c r="E436" i="1"/>
  <c r="E431" i="1"/>
  <c r="E430" i="1"/>
  <c r="E429" i="1"/>
  <c r="E428" i="1"/>
  <c r="E427" i="1"/>
  <c r="E426" i="1"/>
  <c r="E409" i="1"/>
  <c r="E408" i="1"/>
  <c r="E398" i="1"/>
  <c r="E366" i="1"/>
  <c r="E363" i="1"/>
  <c r="E362" i="1"/>
  <c r="E361" i="1"/>
  <c r="E360" i="1"/>
  <c r="E359" i="1"/>
  <c r="E350" i="1"/>
  <c r="E349" i="1"/>
  <c r="E344" i="1"/>
  <c r="E341" i="1"/>
  <c r="E340" i="1"/>
  <c r="E338" i="1"/>
  <c r="E320" i="1"/>
  <c r="E308" i="1"/>
  <c r="E307" i="1"/>
  <c r="E306" i="1"/>
  <c r="E300" i="1"/>
  <c r="E284" i="1"/>
  <c r="E275" i="1"/>
  <c r="E274" i="1"/>
  <c r="E272" i="1"/>
  <c r="E271" i="1"/>
  <c r="E270" i="1"/>
  <c r="E268" i="1"/>
  <c r="E252" i="1"/>
  <c r="E251" i="1"/>
  <c r="E250" i="1"/>
  <c r="E196" i="1"/>
  <c r="E188" i="1"/>
  <c r="E175" i="1"/>
  <c r="E170" i="1"/>
  <c r="E135" i="1"/>
  <c r="E115" i="1"/>
  <c r="E114" i="1"/>
  <c r="E113" i="1"/>
  <c r="E64" i="1"/>
  <c r="E36" i="1"/>
  <c r="E15" i="1"/>
  <c r="E13" i="1"/>
  <c r="E12" i="1"/>
  <c r="E11" i="1"/>
  <c r="E10" i="1"/>
  <c r="E6" i="1"/>
  <c r="F1132" i="1" l="1"/>
  <c r="F1276" i="1"/>
  <c r="F1437" i="1" l="1"/>
  <c r="F968" i="1" l="1"/>
  <c r="F943" i="1" l="1"/>
  <c r="F822" i="1"/>
  <c r="F242" i="1" l="1"/>
  <c r="F1095" i="1" l="1"/>
  <c r="F1655" i="1" l="1"/>
  <c r="F912" i="1" l="1"/>
  <c r="F760" i="1" l="1"/>
  <c r="F154" i="1" l="1"/>
  <c r="F970" i="1" l="1"/>
  <c r="F1473" i="1" l="1"/>
  <c r="F1974" i="1"/>
  <c r="F1674" i="1" l="1"/>
  <c r="F241" i="1" l="1"/>
  <c r="F65" i="1" l="1"/>
  <c r="F1116" i="1"/>
  <c r="F880" i="1"/>
  <c r="F472" i="1" l="1"/>
  <c r="F831" i="1" l="1"/>
  <c r="F1894" i="1" l="1"/>
  <c r="F1261" i="1" l="1"/>
  <c r="F1652" i="1" l="1"/>
  <c r="F239" i="1" l="1"/>
  <c r="F1102" i="1"/>
  <c r="F1084" i="1"/>
  <c r="F411" i="1"/>
  <c r="F17" i="1"/>
  <c r="F1325" i="1"/>
  <c r="F1130" i="1"/>
  <c r="F216" i="1"/>
  <c r="F1834" i="1"/>
  <c r="F1477" i="1"/>
  <c r="F210" i="1"/>
  <c r="F1360" i="1"/>
  <c r="F761" i="1"/>
  <c r="F463" i="1"/>
  <c r="F1453" i="1"/>
  <c r="F1456" i="1"/>
  <c r="F1688" i="1"/>
  <c r="F911" i="1"/>
  <c r="F1556" i="1"/>
  <c r="F1557" i="1"/>
  <c r="F936" i="1"/>
  <c r="F1657" i="1"/>
  <c r="F1072" i="1"/>
  <c r="F1341" i="1"/>
  <c r="F433" i="1"/>
  <c r="F1307" i="1"/>
  <c r="F1976" i="1"/>
  <c r="F1682" i="1"/>
  <c r="F460" i="1"/>
  <c r="F613" i="1"/>
  <c r="F610" i="1"/>
  <c r="F87" i="1"/>
  <c r="F828" i="1"/>
  <c r="F710" i="1"/>
  <c r="F1561" i="1"/>
  <c r="F570" i="1"/>
  <c r="F1962" i="1"/>
  <c r="F1013" i="1"/>
  <c r="F1529" i="1"/>
  <c r="F1949" i="1"/>
  <c r="F1117" i="1"/>
  <c r="F1284" i="1"/>
  <c r="F899" i="1"/>
  <c r="F697" i="1"/>
  <c r="F987" i="1"/>
  <c r="F851" i="1"/>
  <c r="F1391" i="1"/>
  <c r="F826" i="1"/>
  <c r="F455" i="1"/>
  <c r="F624" i="1"/>
  <c r="F89" i="1"/>
  <c r="F83" i="1"/>
  <c r="F774" i="1"/>
  <c r="F14" i="1"/>
  <c r="F35" i="1"/>
  <c r="F1670" i="1"/>
  <c r="F324" i="1"/>
  <c r="F348" i="1"/>
  <c r="F351" i="1"/>
  <c r="F530" i="1"/>
  <c r="F631" i="1"/>
  <c r="F716" i="1"/>
  <c r="F778" i="1"/>
  <c r="F886" i="1"/>
  <c r="F887" i="1"/>
  <c r="F907" i="1"/>
  <c r="F931" i="1"/>
  <c r="F1061" i="1"/>
  <c r="F1105" i="1"/>
  <c r="F1269" i="1"/>
  <c r="F1295" i="1"/>
  <c r="F1410" i="1"/>
  <c r="F1675" i="1"/>
  <c r="F1693" i="1"/>
  <c r="F1758" i="1"/>
  <c r="F1913" i="1"/>
  <c r="F1941" i="1"/>
  <c r="F942" i="1"/>
  <c r="F601" i="1"/>
  <c r="F1559" i="1"/>
  <c r="F1020" i="1"/>
  <c r="F373" i="1"/>
  <c r="F1252" i="1"/>
  <c r="F401" i="1"/>
  <c r="F1690" i="1"/>
  <c r="F1874" i="1"/>
  <c r="F1851" i="1"/>
  <c r="F1850" i="1"/>
  <c r="F119" i="1"/>
  <c r="F1824" i="1"/>
  <c r="F607" i="1"/>
  <c r="F918" i="1"/>
  <c r="F922" i="1"/>
  <c r="F724" i="1"/>
  <c r="F290" i="1"/>
  <c r="F1035" i="1"/>
  <c r="F890" i="1"/>
  <c r="F197" i="1"/>
  <c r="F1124" i="1"/>
  <c r="F1122" i="1"/>
  <c r="F1471" i="1"/>
  <c r="F665" i="1"/>
  <c r="F172" i="1"/>
  <c r="F199" i="1"/>
  <c r="F913" i="1"/>
  <c r="F884" i="1"/>
  <c r="F16" i="1"/>
  <c r="F1679" i="1"/>
  <c r="F708" i="1"/>
  <c r="F86" i="1"/>
  <c r="F1356" i="1"/>
  <c r="F961" i="1"/>
  <c r="F1086" i="1"/>
  <c r="F1016" i="1"/>
  <c r="F656" i="1"/>
  <c r="F57" i="1"/>
  <c r="F1157" i="1"/>
  <c r="F255" i="1"/>
  <c r="F1400" i="1"/>
  <c r="F965" i="1"/>
  <c r="F52" i="1"/>
  <c r="F1365" i="1"/>
  <c r="F1186" i="1"/>
  <c r="F643" i="1"/>
  <c r="F449" i="1"/>
  <c r="F647" i="1"/>
  <c r="F60" i="1"/>
  <c r="F714" i="1"/>
  <c r="F1827" i="1"/>
  <c r="F1864" i="1"/>
  <c r="F342" i="1"/>
  <c r="F935" i="1"/>
  <c r="F1500" i="1"/>
  <c r="F469" i="1"/>
  <c r="F381" i="1"/>
  <c r="F1031" i="1"/>
  <c r="F331" i="1"/>
  <c r="F689" i="1"/>
  <c r="F938" i="1"/>
  <c r="F1281" i="1"/>
  <c r="F1355" i="1"/>
  <c r="F605" i="1"/>
  <c r="F606" i="1"/>
  <c r="F1009" i="1"/>
  <c r="F653" i="1"/>
  <c r="F254" i="1"/>
  <c r="F1563" i="1"/>
  <c r="F1458" i="1"/>
  <c r="F1459" i="1"/>
  <c r="F776" i="1"/>
  <c r="F29" i="1"/>
  <c r="F1950" i="1"/>
  <c r="F746" i="1"/>
  <c r="F622" i="1"/>
  <c r="F951" i="1"/>
  <c r="F662" i="1"/>
  <c r="F1077" i="1"/>
  <c r="F1107" i="1"/>
  <c r="F874" i="1"/>
  <c r="F1681" i="1"/>
  <c r="F1647" i="1"/>
  <c r="F1659" i="1"/>
  <c r="F1658" i="1"/>
  <c r="F1154" i="1"/>
  <c r="F707" i="1"/>
  <c r="F1163" i="1"/>
  <c r="F1056" i="1"/>
  <c r="F1564" i="1"/>
  <c r="F1562" i="1"/>
  <c r="F1257" i="1"/>
  <c r="F888" i="1"/>
  <c r="F61" i="1"/>
  <c r="F1092" i="1"/>
  <c r="F1301" i="1"/>
  <c r="F45" i="1"/>
  <c r="F1542" i="1"/>
  <c r="F1409" i="1"/>
  <c r="F1017" i="1"/>
  <c r="F1575" i="1"/>
  <c r="F557" i="1"/>
  <c r="F1671" i="1"/>
  <c r="F1259" i="1"/>
  <c r="F1847" i="1"/>
  <c r="F1848" i="1"/>
  <c r="F1945" i="1"/>
  <c r="F910" i="1"/>
  <c r="F1781" i="1"/>
  <c r="F1135" i="1"/>
  <c r="F830" i="1"/>
  <c r="F1156" i="1"/>
  <c r="F832" i="1"/>
  <c r="F609" i="1"/>
  <c r="F1250" i="1"/>
  <c r="F1125" i="1"/>
  <c r="F322" i="1"/>
  <c r="F1576" i="1"/>
  <c r="F821" i="1"/>
  <c r="F191" i="1"/>
  <c r="F85" i="1"/>
  <c r="F1928" i="1"/>
  <c r="F1935" i="1"/>
  <c r="F91" i="1"/>
  <c r="F483" i="1"/>
  <c r="F1466" i="1"/>
  <c r="F1934" i="1"/>
  <c r="F1927" i="1"/>
  <c r="F706" i="1"/>
  <c r="F1115" i="1"/>
  <c r="F1120" i="1"/>
  <c r="F1280" i="1"/>
  <c r="F875" i="1"/>
  <c r="F877" i="1"/>
  <c r="F1384" i="1"/>
  <c r="F775" i="1"/>
  <c r="F1460" i="1"/>
  <c r="F1461" i="1"/>
  <c r="F315" i="1"/>
  <c r="F1331" i="1"/>
  <c r="F1351" i="1"/>
  <c r="F650" i="1"/>
  <c r="F82" i="1"/>
  <c r="F286" i="1"/>
  <c r="F941" i="1"/>
  <c r="F1554" i="1"/>
  <c r="F1555" i="1"/>
  <c r="F330" i="1"/>
  <c r="F1831" i="1"/>
  <c r="F42" i="1"/>
  <c r="F825" i="1"/>
  <c r="F766" i="1"/>
  <c r="F28" i="1"/>
  <c r="F1306" i="1"/>
  <c r="F1155" i="1"/>
  <c r="F695" i="1"/>
  <c r="F326" i="1"/>
  <c r="F70" i="1"/>
  <c r="F1876" i="1"/>
  <c r="F368" i="1"/>
  <c r="F367" i="1"/>
  <c r="F1846" i="1"/>
  <c r="F1340" i="1"/>
  <c r="F93" i="1"/>
  <c r="F1350" i="1"/>
  <c r="F394" i="1"/>
  <c r="F1680" i="1"/>
  <c r="F458" i="1"/>
  <c r="F1702" i="1"/>
  <c r="F230" i="1"/>
  <c r="F33" i="1"/>
  <c r="F58" i="1"/>
  <c r="F1118" i="1"/>
  <c r="F871" i="1"/>
  <c r="F988" i="1"/>
  <c r="F1273" i="1"/>
  <c r="F80" i="1"/>
  <c r="F620" i="1"/>
  <c r="F849" i="1"/>
  <c r="F468" i="1"/>
  <c r="F382" i="1"/>
  <c r="F1032" i="1"/>
  <c r="F729" i="1"/>
  <c r="F1088" i="1"/>
  <c r="F1019" i="1"/>
  <c r="F1784" i="1"/>
  <c r="F1051" i="1"/>
  <c r="F88" i="1"/>
  <c r="F784" i="1"/>
  <c r="F1133" i="1"/>
  <c r="F1100" i="1"/>
  <c r="F336" i="1"/>
  <c r="F38" i="1"/>
  <c r="F150" i="1"/>
  <c r="F465" i="1"/>
  <c r="F206" i="1"/>
  <c r="F639" i="1"/>
  <c r="F799" i="1"/>
  <c r="F153" i="1"/>
  <c r="F276" i="1"/>
  <c r="F852" i="1"/>
  <c r="F1329" i="1"/>
  <c r="F814" i="1"/>
  <c r="F1399" i="1"/>
  <c r="F122" i="1"/>
  <c r="F1066" i="1"/>
  <c r="F164" i="1"/>
  <c r="F1079" i="1"/>
  <c r="F1558" i="1"/>
  <c r="F1964" i="1"/>
  <c r="F1694" i="1"/>
  <c r="F1526" i="1"/>
  <c r="F1327" i="1"/>
  <c r="F733" i="1"/>
  <c r="F655" i="1"/>
  <c r="F319" i="1"/>
  <c r="F741" i="1"/>
  <c r="F39" i="1"/>
  <c r="F40" i="1"/>
  <c r="F227" i="1"/>
  <c r="F1852" i="1"/>
  <c r="F690" i="1"/>
  <c r="F162" i="1"/>
  <c r="F1695" i="1"/>
  <c r="F990" i="1"/>
  <c r="F159" i="1"/>
  <c r="F1279" i="1"/>
  <c r="F1359" i="1"/>
  <c r="F893" i="1"/>
  <c r="F1535" i="1"/>
  <c r="F273" i="1"/>
  <c r="F317" i="1"/>
  <c r="F318" i="1"/>
  <c r="F1057" i="1"/>
  <c r="F1407" i="1"/>
  <c r="F971" i="1"/>
  <c r="F461" i="1"/>
  <c r="F1739" i="1"/>
  <c r="F551" i="1"/>
  <c r="F1914" i="1"/>
  <c r="F1832" i="1"/>
  <c r="F59" i="1"/>
  <c r="F297" i="1"/>
  <c r="F1920" i="1"/>
  <c r="F1892" i="1"/>
  <c r="F214" i="1"/>
  <c r="F827" i="1"/>
  <c r="F1890" i="1"/>
  <c r="F456" i="1"/>
  <c r="F332" i="1"/>
  <c r="F571" i="1"/>
  <c r="F898" i="1"/>
  <c r="F1946" i="1"/>
  <c r="F452" i="1"/>
  <c r="F829" i="1"/>
  <c r="F470" i="1"/>
  <c r="F383" i="1"/>
  <c r="F1033" i="1"/>
  <c r="F602" i="1"/>
  <c r="F1408" i="1"/>
  <c r="F432" i="1"/>
  <c r="F625" i="1"/>
  <c r="F626" i="1"/>
  <c r="F1933" i="1"/>
  <c r="F1932" i="1"/>
  <c r="F627" i="1"/>
  <c r="F1645" i="1"/>
  <c r="F645" i="1"/>
  <c r="F192" i="1"/>
  <c r="F876" i="1"/>
  <c r="F56" i="1"/>
  <c r="F117" i="1"/>
  <c r="F873" i="1"/>
  <c r="F1094" i="1"/>
  <c r="F1411" i="1"/>
  <c r="F660" i="1"/>
  <c r="F637" i="1"/>
  <c r="F321" i="1"/>
  <c r="F1354" i="1"/>
  <c r="F18" i="1"/>
  <c r="F31" i="1"/>
  <c r="F296" i="1"/>
  <c r="F667" i="1"/>
  <c r="F198" i="1"/>
  <c r="F1669" i="1"/>
  <c r="F1668" i="1"/>
  <c r="F1251" i="1"/>
  <c r="F919" i="1"/>
  <c r="F1472" i="1"/>
  <c r="F1457" i="1"/>
  <c r="F954" i="1"/>
  <c r="F1103" i="1"/>
  <c r="F403" i="1"/>
  <c r="F725" i="1"/>
  <c r="F1093" i="1"/>
  <c r="F1689" i="1"/>
  <c r="F1965" i="1"/>
  <c r="F232" i="1"/>
  <c r="F294" i="1"/>
  <c r="F269" i="1"/>
  <c r="F1467" i="1"/>
  <c r="F652" i="1"/>
  <c r="F1646" i="1"/>
  <c r="F1332" i="1"/>
  <c r="F1138" i="1"/>
  <c r="F471" i="1"/>
  <c r="F1036" i="1"/>
  <c r="F380" i="1"/>
  <c r="F1232" i="1"/>
  <c r="F1845" i="1"/>
  <c r="F1940" i="1"/>
  <c r="F1918" i="1"/>
  <c r="F532" i="1"/>
  <c r="F878" i="1"/>
  <c r="F1664" i="1"/>
  <c r="F389" i="1"/>
  <c r="F1123" i="1"/>
  <c r="F723" i="1"/>
  <c r="F1828" i="1"/>
  <c r="F402" i="1"/>
  <c r="F288" i="1"/>
  <c r="F339" i="1"/>
  <c r="F1134" i="1"/>
  <c r="F479" i="1"/>
  <c r="F454" i="1"/>
  <c r="F1230" i="1"/>
  <c r="F917" i="1"/>
  <c r="F212" i="1"/>
  <c r="F384" i="1"/>
  <c r="F1034" i="1"/>
  <c r="F771" i="1"/>
  <c r="F457" i="1"/>
  <c r="F1152" i="1"/>
  <c r="F615" i="1"/>
  <c r="F948" i="1"/>
  <c r="F661" i="1"/>
  <c r="F148" i="1"/>
  <c r="F149" i="1"/>
  <c r="F1560" i="1"/>
  <c r="F897" i="1"/>
  <c r="F1018" i="1"/>
  <c r="F632" i="1"/>
  <c r="F612" i="1"/>
  <c r="F949" i="1"/>
  <c r="F1296" i="1"/>
  <c r="F1476" i="1"/>
  <c r="F1071" i="1"/>
  <c r="F914" i="1"/>
  <c r="F644" i="1"/>
  <c r="F646" i="1"/>
  <c r="F287" i="1"/>
  <c r="F1337" i="1"/>
  <c r="F824" i="1"/>
  <c r="F453" i="1"/>
  <c r="F1310" i="1"/>
  <c r="F333" i="1"/>
  <c r="F90" i="1"/>
  <c r="F1308" i="1"/>
  <c r="F1191" i="1"/>
  <c r="F1309" i="1"/>
  <c r="F1192" i="1"/>
  <c r="F92" i="1"/>
  <c r="F84" i="1"/>
  <c r="F1312" i="1"/>
  <c r="F628" i="1"/>
  <c r="F1063" i="1"/>
  <c r="F151" i="1"/>
  <c r="F50" i="1"/>
  <c r="F1011" i="1"/>
  <c r="F756" i="1"/>
  <c r="F116" i="1"/>
  <c r="F688" i="1"/>
  <c r="F53" i="1"/>
  <c r="F179" i="1"/>
  <c r="F1757" i="1"/>
  <c r="F1097" i="1"/>
  <c r="F312" i="1"/>
  <c r="F932" i="1"/>
  <c r="F183" i="1"/>
  <c r="F1741" i="1"/>
  <c r="F1915" i="1"/>
  <c r="F1085" i="1"/>
  <c r="F207" i="1"/>
  <c r="F973" i="1"/>
  <c r="F443" i="1"/>
  <c r="F218" i="1"/>
  <c r="F1483" i="1"/>
  <c r="F34" i="1"/>
  <c r="F1435" i="1"/>
  <c r="F1917" i="1"/>
  <c r="F1916" i="1"/>
  <c r="F663" i="1"/>
  <c r="F531" i="1"/>
  <c r="F1297" i="1"/>
  <c r="F1470" i="1"/>
  <c r="F953" i="1"/>
  <c r="F659" i="1"/>
  <c r="F1899" i="1"/>
  <c r="F400" i="1"/>
  <c r="F1096" i="1"/>
  <c r="F180" i="1"/>
  <c r="F1942" i="1"/>
  <c r="F1490" i="1"/>
  <c r="F123" i="1"/>
  <c r="F1660" i="1"/>
  <c r="F1893" i="1"/>
  <c r="F235" i="1"/>
  <c r="F933" i="1"/>
  <c r="F1381" i="1"/>
  <c r="F1383" i="1"/>
  <c r="F1371" i="1"/>
  <c r="F1898" i="1"/>
  <c r="F1643" i="1"/>
  <c r="F558" i="1"/>
  <c r="F1402" i="1"/>
  <c r="F466" i="1"/>
  <c r="F1189" i="1"/>
  <c r="F1738" i="1"/>
  <c r="F295" i="1"/>
  <c r="F1944" i="1"/>
  <c r="F848" i="1"/>
  <c r="F1743" i="1"/>
  <c r="F779" i="1"/>
  <c r="F316" i="1"/>
  <c r="F2068" i="1"/>
  <c r="F947" i="1"/>
  <c r="F945" i="1"/>
  <c r="F293" i="1"/>
  <c r="F1825" i="1"/>
  <c r="F777" i="1"/>
  <c r="F1311" i="1"/>
  <c r="F213" i="1"/>
  <c r="F529" i="1"/>
  <c r="F566" i="1"/>
  <c r="F955" i="1"/>
  <c r="F972" i="1"/>
  <c r="F1083" i="1"/>
  <c r="F1339" i="1"/>
  <c r="F1075" i="1"/>
  <c r="F1826" i="1"/>
  <c r="F664" i="1"/>
  <c r="F1732" i="1"/>
  <c r="F1258" i="1"/>
  <c r="F261" i="1"/>
  <c r="F1543" i="1"/>
  <c r="F1074" i="1"/>
  <c r="F1875" i="1"/>
  <c r="F804" i="1"/>
  <c r="F782" i="1"/>
  <c r="F1101" i="1"/>
  <c r="F1744" i="1"/>
  <c r="F165" i="1"/>
  <c r="F71" i="1"/>
  <c r="F73" i="1"/>
  <c r="F1877" i="1"/>
  <c r="F1742" i="1"/>
  <c r="F41" i="1"/>
  <c r="F1937" i="1"/>
  <c r="F891" i="1"/>
  <c r="F1968" i="1"/>
  <c r="F1967" i="1"/>
  <c r="F1966" i="1"/>
  <c r="F1872" i="1"/>
  <c r="F314" i="1"/>
  <c r="F1396" i="1"/>
  <c r="F1474" i="1"/>
  <c r="F1438" i="1"/>
  <c r="F1903" i="1"/>
  <c r="F1906" i="1"/>
  <c r="F1904" i="1"/>
  <c r="F1070" i="1"/>
  <c r="F802" i="1"/>
  <c r="F1666" i="1"/>
  <c r="F642" i="1"/>
  <c r="F289" i="1"/>
  <c r="F920" i="1"/>
  <c r="F712" i="1"/>
  <c r="F713" i="1"/>
  <c r="F475" i="1"/>
  <c r="F1687" i="1"/>
  <c r="F43" i="1"/>
  <c r="F1523" i="1"/>
  <c r="F1524" i="1"/>
  <c r="F1936" i="1"/>
  <c r="F1734" i="1"/>
  <c r="F1037" i="1"/>
  <c r="F1959" i="1"/>
  <c r="F459" i="1"/>
  <c r="F447" i="1"/>
  <c r="F1830" i="1"/>
  <c r="F640" i="1"/>
  <c r="F476" i="1"/>
  <c r="F386" i="1"/>
  <c r="F1015" i="1"/>
  <c r="F1434" i="1"/>
  <c r="F1193" i="1"/>
  <c r="F1190" i="1"/>
  <c r="F565" i="1"/>
  <c r="F1484" i="1"/>
  <c r="F1485" i="1"/>
  <c r="F1087" i="1"/>
  <c r="F882" i="1"/>
  <c r="F1829" i="1"/>
  <c r="F1565" i="1"/>
  <c r="F1762" i="1"/>
  <c r="F257" i="1"/>
  <c r="F1153" i="1"/>
  <c r="F1908" i="1"/>
  <c r="F1231" i="1"/>
  <c r="F144" i="1"/>
  <c r="F1254" i="1"/>
  <c r="F614" i="1"/>
  <c r="F66" i="1"/>
  <c r="F937" i="1"/>
  <c r="F1661" i="1"/>
  <c r="F758" i="1"/>
  <c r="F1029" i="1"/>
  <c r="F1912" i="1"/>
  <c r="F872" i="1"/>
  <c r="F1073" i="1"/>
  <c r="F699" i="1"/>
  <c r="F1183" i="1"/>
  <c r="F1159" i="1"/>
  <c r="F773" i="1"/>
  <c r="F709" i="1"/>
  <c r="F668" i="1"/>
  <c r="F258" i="1"/>
  <c r="F1482" i="1"/>
  <c r="F1433" i="1"/>
  <c r="F1436" i="1"/>
  <c r="F705" i="1"/>
  <c r="F1677" i="1"/>
  <c r="F603" i="1"/>
  <c r="F1656" i="1"/>
  <c r="F30" i="1"/>
  <c r="F1676" i="1"/>
  <c r="F1849" i="1"/>
  <c r="F1277" i="1"/>
  <c r="F939" i="1"/>
  <c r="F311" i="1"/>
  <c r="F1336" i="1"/>
  <c r="F969" i="1"/>
  <c r="F77" i="1"/>
  <c r="F1069" i="1"/>
  <c r="F1255" i="1"/>
  <c r="F1256" i="1"/>
  <c r="F1740" i="1"/>
  <c r="F1685" i="1"/>
  <c r="F700" i="1"/>
  <c r="F621" i="1"/>
  <c r="F950" i="1"/>
  <c r="F1454" i="1"/>
  <c r="F370" i="1"/>
  <c r="F1478" i="1"/>
  <c r="F823" i="1"/>
  <c r="F1432" i="1"/>
  <c r="F1455" i="1"/>
  <c r="F1835" i="1"/>
  <c r="F442" i="1"/>
  <c r="F1686" i="1"/>
  <c r="F1419" i="1"/>
  <c r="F853" i="1"/>
  <c r="F1684" i="1"/>
  <c r="F770" i="1"/>
  <c r="F619" i="1"/>
  <c r="F958" i="1"/>
  <c r="F657" i="1"/>
  <c r="F564" i="1"/>
  <c r="F604" i="1"/>
  <c r="F616" i="1"/>
  <c r="F1785" i="1"/>
  <c r="F528" i="1"/>
  <c r="F1667" i="1"/>
  <c r="F1745" i="1"/>
  <c r="F702" i="1"/>
  <c r="F611" i="1"/>
  <c r="F204" i="1"/>
  <c r="F202" i="1"/>
  <c r="F280" i="1"/>
  <c r="F967" i="1"/>
  <c r="F23" i="1"/>
  <c r="F2" i="1"/>
  <c r="F203" i="1"/>
  <c r="F1486" i="1"/>
  <c r="F617" i="1"/>
  <c r="F952" i="1"/>
  <c r="F1338" i="1"/>
  <c r="F658" i="1"/>
  <c r="F1957" i="1"/>
  <c r="F1960" i="1"/>
  <c r="F72" i="1"/>
  <c r="F783" i="1"/>
  <c r="F1397" i="1"/>
  <c r="F313" i="1"/>
  <c r="F1683" i="1"/>
  <c r="F1735" i="1"/>
  <c r="F1010" i="1"/>
  <c r="F1373" i="1"/>
  <c r="F703" i="1"/>
  <c r="F704" i="1"/>
  <c r="F404" i="1"/>
  <c r="F1756" i="1"/>
  <c r="F1053" i="1"/>
  <c r="F698" i="1"/>
  <c r="F696" i="1"/>
  <c r="F989" i="1"/>
  <c r="F957" i="1"/>
  <c r="F444" i="1"/>
  <c r="F209" i="1"/>
  <c r="F208" i="1"/>
  <c r="F473" i="1"/>
  <c r="F385" i="1"/>
  <c r="F1030" i="1"/>
  <c r="F608" i="1"/>
  <c r="F32" i="1"/>
  <c r="F417" i="1"/>
  <c r="F701" i="1"/>
  <c r="F418" i="1"/>
  <c r="F419" i="1"/>
  <c r="F883" i="1"/>
  <c r="F1065" i="1"/>
  <c r="F477" i="1"/>
  <c r="F478" i="1"/>
  <c r="F1099" i="1"/>
  <c r="F211" i="1"/>
  <c r="F1746" i="1"/>
  <c r="F885" i="1"/>
  <c r="F1939" i="1"/>
  <c r="F1678" i="1"/>
  <c r="F641" i="1"/>
  <c r="F944" i="1"/>
  <c r="F223" i="1"/>
  <c r="F27" i="1"/>
  <c r="F940" i="1"/>
  <c r="F1398" i="1"/>
  <c r="F256" i="1"/>
  <c r="F993" i="1"/>
  <c r="F1052" i="1"/>
  <c r="F55" i="1"/>
  <c r="F755" i="1"/>
  <c r="F1704" i="1"/>
  <c r="F894" i="1"/>
  <c r="F1300" i="1"/>
  <c r="F259" i="1"/>
  <c r="F881" i="1"/>
  <c r="F260" i="1"/>
  <c r="F1747" i="1"/>
  <c r="F145" i="1"/>
  <c r="F146" i="1"/>
  <c r="F147" i="1"/>
  <c r="F81" i="1"/>
  <c r="F1229" i="1"/>
  <c r="F623" i="1"/>
  <c r="F1865" i="1"/>
  <c r="F201" i="1"/>
  <c r="F54" i="1"/>
  <c r="F1126" i="1"/>
  <c r="F118" i="1"/>
  <c r="F921" i="1"/>
  <c r="F1113" i="1"/>
  <c r="F670" i="1"/>
  <c r="F618" i="1"/>
  <c r="F959" i="1"/>
  <c r="F669" i="1"/>
  <c r="F142" i="1"/>
  <c r="F20" i="1"/>
  <c r="F946" i="1"/>
  <c r="F737" i="1"/>
  <c r="F393" i="1"/>
  <c r="F301" i="1"/>
  <c r="F69" i="1"/>
  <c r="F966" i="1"/>
  <c r="F1401" i="1"/>
  <c r="F282" i="1"/>
  <c r="F909" i="1"/>
  <c r="F1081" i="1"/>
  <c r="F372" i="1"/>
  <c r="F1873" i="1"/>
  <c r="F1188" i="1"/>
  <c r="F722" i="1"/>
  <c r="F1653" i="1"/>
  <c r="F1082" i="1"/>
  <c r="F1525" i="1"/>
  <c r="F1343" i="1"/>
  <c r="F742" i="1"/>
  <c r="F1550" i="1"/>
  <c r="F310" i="1"/>
  <c r="F220" i="1"/>
  <c r="F651" i="1"/>
  <c r="F1907" i="1"/>
  <c r="F1552" i="1"/>
  <c r="F1553" i="1"/>
  <c r="F636" i="1"/>
</calcChain>
</file>

<file path=xl/sharedStrings.xml><?xml version="1.0" encoding="utf-8"?>
<sst xmlns="http://schemas.openxmlformats.org/spreadsheetml/2006/main" count="8738" uniqueCount="3538">
  <si>
    <t>OBRA</t>
  </si>
  <si>
    <t>SERVICIO</t>
  </si>
  <si>
    <t>SUMINISTRO</t>
  </si>
  <si>
    <t>PRIVADO</t>
  </si>
  <si>
    <t>ZER - Concepto</t>
  </si>
  <si>
    <t>AGIRIA - Expediente</t>
  </si>
  <si>
    <t>NOIZ - Fecha Dto.</t>
  </si>
  <si>
    <t>NORI - Adjudicatario</t>
  </si>
  <si>
    <t>IZF/NAN - CIF/DNI</t>
  </si>
  <si>
    <t>IRAUPENA - Duración</t>
  </si>
  <si>
    <t>ZENBATEKOA BEZ barne - Importe con IVA</t>
  </si>
  <si>
    <t>ZENBATEKOA BEZa barik - Importe sin IVA</t>
  </si>
  <si>
    <t>AMAIERA DATA - Fecha finalización</t>
  </si>
  <si>
    <t>B48253801</t>
  </si>
  <si>
    <t>B95583340</t>
  </si>
  <si>
    <t>B95200812</t>
  </si>
  <si>
    <t>B95167060</t>
  </si>
  <si>
    <t>B01305093</t>
  </si>
  <si>
    <t>12 MESES</t>
  </si>
  <si>
    <t>11 MESES</t>
  </si>
  <si>
    <t>10 MESES</t>
  </si>
  <si>
    <t>9 MESES</t>
  </si>
  <si>
    <t>8 MESES</t>
  </si>
  <si>
    <t>7 MESES</t>
  </si>
  <si>
    <t>6 MESES</t>
  </si>
  <si>
    <t>5 MESES</t>
  </si>
  <si>
    <t>4 MESES</t>
  </si>
  <si>
    <t>3 MESES</t>
  </si>
  <si>
    <t>2 MESES</t>
  </si>
  <si>
    <t>1 MES</t>
  </si>
  <si>
    <t>PUNTUAL</t>
  </si>
  <si>
    <t>B48506612</t>
  </si>
  <si>
    <t>B95018628</t>
  </si>
  <si>
    <t>A48115000</t>
  </si>
  <si>
    <t>B95730255</t>
  </si>
  <si>
    <t>B48252472</t>
  </si>
  <si>
    <t>14563525H</t>
  </si>
  <si>
    <t>B95698619</t>
  </si>
  <si>
    <t>B48484166</t>
  </si>
  <si>
    <t>B01477322</t>
  </si>
  <si>
    <t>A48093926</t>
  </si>
  <si>
    <t>A48189526</t>
  </si>
  <si>
    <t>B71034557</t>
  </si>
  <si>
    <t>B95063517</t>
  </si>
  <si>
    <t>B48943013</t>
  </si>
  <si>
    <t>B84198134</t>
  </si>
  <si>
    <t>B48303671</t>
  </si>
  <si>
    <t>A48210553</t>
  </si>
  <si>
    <t>B95144119</t>
  </si>
  <si>
    <t>B95276515</t>
  </si>
  <si>
    <t>B48182174</t>
  </si>
  <si>
    <t>B95445508</t>
  </si>
  <si>
    <t>B48785810</t>
  </si>
  <si>
    <t>A48092985</t>
  </si>
  <si>
    <t>A28122125</t>
  </si>
  <si>
    <t>B48919708</t>
  </si>
  <si>
    <t>OHARRAK - Observaciones</t>
  </si>
  <si>
    <t>emteSPORT</t>
  </si>
  <si>
    <t>B48486161</t>
  </si>
  <si>
    <t>6 Meses</t>
  </si>
  <si>
    <t>Kantaita Enea S.L.</t>
  </si>
  <si>
    <t>B75200071</t>
  </si>
  <si>
    <t>Actuación Benito Lertxundi</t>
  </si>
  <si>
    <t>Jose Manuel Torre Calderón</t>
  </si>
  <si>
    <t>20210332W</t>
  </si>
  <si>
    <t>Actuación de Teatro "ELE Luaxeta Lorca"</t>
  </si>
  <si>
    <t>F25415324</t>
  </si>
  <si>
    <t>Actuación de Teatro "La Baldufa"</t>
  </si>
  <si>
    <t>Ados Teatroa S.L.</t>
  </si>
  <si>
    <t>B20567400</t>
  </si>
  <si>
    <t>Actuación de Teatro "El baile de los años"</t>
  </si>
  <si>
    <t>52113546P</t>
  </si>
  <si>
    <t>Actuación Soul Teller</t>
  </si>
  <si>
    <t>Kulunka Teatroa S.L.</t>
  </si>
  <si>
    <t>B75044974</t>
  </si>
  <si>
    <t>Actuación de Teatro "Solicitudes"</t>
  </si>
  <si>
    <t>Asoc. Musbika para la difusión y sensibilización de la música</t>
  </si>
  <si>
    <t>G95846911</t>
  </si>
  <si>
    <t>Actuación de Teatro "Itsasoen deiadarra"</t>
  </si>
  <si>
    <t>Tartean Zerbitzuak S.L.</t>
  </si>
  <si>
    <t>B95098968</t>
  </si>
  <si>
    <t>Actuación de Teatro "Ghero, Azken Euskalduna"</t>
  </si>
  <si>
    <t>Red Hot &amp; Blue Musika Elkartea</t>
  </si>
  <si>
    <t>G95684437</t>
  </si>
  <si>
    <t>Asier Zabaleta Mendia</t>
  </si>
  <si>
    <t>44131445B</t>
  </si>
  <si>
    <t>Actuación de Danza Teatro "La Teta de Janet"</t>
  </si>
  <si>
    <t>Nacho Villar Producciones S.L.</t>
  </si>
  <si>
    <t>B73342891</t>
  </si>
  <si>
    <t>Actuación de Teatro familiar "El Flautista de Hamelin"</t>
  </si>
  <si>
    <t>Franscico Javier Manzanera Blanco</t>
  </si>
  <si>
    <t>34802053V</t>
  </si>
  <si>
    <t>Actuación de Teatro "La Mudanza"</t>
  </si>
  <si>
    <t>Dantzaz, Dantza garatzeko elkartea</t>
  </si>
  <si>
    <t>G20780631</t>
  </si>
  <si>
    <t>Actuación de Danza "Ehuna"</t>
  </si>
  <si>
    <t>Producciones artísticas Serrano S.L.</t>
  </si>
  <si>
    <t>B48180244</t>
  </si>
  <si>
    <t>Producciones Yllana S.L.</t>
  </si>
  <si>
    <t>B80769581</t>
  </si>
  <si>
    <t>Actuación de Teatro "Gag Movie"</t>
  </si>
  <si>
    <t>Actuación de Música "Harian" (Eñaut Elorrieta &amp; Kaabestri String)</t>
  </si>
  <si>
    <t>Actuación de Música "Ina Forsman Feat. Travellin`Brothers"</t>
  </si>
  <si>
    <t>SGAE</t>
  </si>
  <si>
    <t>G28029643</t>
  </si>
  <si>
    <t>Derechos de autor</t>
  </si>
  <si>
    <t>Companyia de Comediants la Baldufa SCCL</t>
  </si>
  <si>
    <t>HERRIZIKLETA</t>
  </si>
  <si>
    <t>G95781933</t>
  </si>
  <si>
    <t>Exposición "¡Esa la tuve yo!</t>
  </si>
  <si>
    <t>Samuel Hernandez García</t>
  </si>
  <si>
    <t>15253057D</t>
  </si>
  <si>
    <t>Exposición "Samurais"</t>
  </si>
  <si>
    <t>Exposición "Gravedad Cero"</t>
  </si>
  <si>
    <t>Hurbil Kulturgaiak</t>
  </si>
  <si>
    <t>B20332961</t>
  </si>
  <si>
    <t>Producción, pintura, montaje etc</t>
  </si>
  <si>
    <t>B48434484</t>
  </si>
  <si>
    <t>Paneles publicitarios</t>
  </si>
  <si>
    <t xml:space="preserve">AUNAR ELKARTEA </t>
  </si>
  <si>
    <t>TAPER SOLIDARIO</t>
  </si>
  <si>
    <t>G95752010</t>
  </si>
  <si>
    <t>11 Meses</t>
  </si>
  <si>
    <t>Ambulancias del Norte</t>
  </si>
  <si>
    <t>22741172Z</t>
  </si>
  <si>
    <t>Partido Sd Leioa 5 enero 2019</t>
  </si>
  <si>
    <t>Partido Sd Leioa 12 enero 2019</t>
  </si>
  <si>
    <t>Partido Sd Leioa 26 enero 2019</t>
  </si>
  <si>
    <t>Jon Martinez Montaña</t>
  </si>
  <si>
    <t>30687165J</t>
  </si>
  <si>
    <t>Impartición de clases de fotografía de enero a junio en Kultur Leioa</t>
  </si>
  <si>
    <t>Mónica Crespo</t>
  </si>
  <si>
    <t>15393466A</t>
  </si>
  <si>
    <t>Impartición de clases de relato breve de enero a junio en Kultur Leioa</t>
  </si>
  <si>
    <t>COOPERATIVA EXHIBIDORES CINE FIDES NORTE</t>
  </si>
  <si>
    <t>F20027009</t>
  </si>
  <si>
    <t>Proyecciones, publicidad y transporte</t>
  </si>
  <si>
    <t>MENDITUR - Asociación Cultural Mendi Film Festival</t>
  </si>
  <si>
    <t>G01503192</t>
  </si>
  <si>
    <t>Proyecciones ciclo de montaña</t>
  </si>
  <si>
    <t>ZINEGOAK - Asociación Zinegoak Elkartea</t>
  </si>
  <si>
    <t>G95026639</t>
  </si>
  <si>
    <t>Proyecciones</t>
  </si>
  <si>
    <t>DAMA</t>
  </si>
  <si>
    <t>G82319757</t>
  </si>
  <si>
    <t>HOTEL ARTAZA - OKINLUR</t>
  </si>
  <si>
    <t>B48800817</t>
  </si>
  <si>
    <t>Lunch entrega de premios Cartas de Amor</t>
  </si>
  <si>
    <t>KREA COMUNICACIÓN</t>
  </si>
  <si>
    <t>B95135075</t>
  </si>
  <si>
    <t>Regalos para premiados en Cartas de Amor</t>
  </si>
  <si>
    <t>A48093538</t>
  </si>
  <si>
    <t>Reparacion de alumbrado Frontón Polideportivo Sakoneta</t>
  </si>
  <si>
    <t xml:space="preserve">Maquina elevadora </t>
  </si>
  <si>
    <t>Reposicion de columna Colegio San Bartolomé</t>
  </si>
  <si>
    <t>Alges Leioa SL</t>
  </si>
  <si>
    <t>B95517132</t>
  </si>
  <si>
    <t>Reparacion persiana Hogar Errekalde</t>
  </si>
  <si>
    <t>Electricidad Martín SA</t>
  </si>
  <si>
    <t>A20071429</t>
  </si>
  <si>
    <t>Suministro y sustitucion de Ventilador en Gaztegune</t>
  </si>
  <si>
    <t>GIROA SAU</t>
  </si>
  <si>
    <t>ETXADI (Ainhoa Manzano Fernandez)</t>
  </si>
  <si>
    <t>30642701P</t>
  </si>
  <si>
    <t>Asesoría psicológica para familiares</t>
  </si>
  <si>
    <t>B48965123</t>
  </si>
  <si>
    <t>Minuta honorarios dirección procesal RCA nº 243/2017</t>
  </si>
  <si>
    <t>Electricidad Lakor</t>
  </si>
  <si>
    <t>Venta e instalación de material eléctrico para la piscina del polid Sakoneta</t>
  </si>
  <si>
    <t>78896188R</t>
  </si>
  <si>
    <t>Mantenimiento año 2018 de los generadores de ozono del polid Sakoneta</t>
  </si>
  <si>
    <t>12 Meses</t>
  </si>
  <si>
    <t>79175367Y</t>
  </si>
  <si>
    <t>Inde Educa</t>
  </si>
  <si>
    <t>Material deportivo diverso para polideportivo Sakoneta</t>
  </si>
  <si>
    <t>Yamil Briceño Vargas</t>
  </si>
  <si>
    <t>Lupe Lekuona Ilundain</t>
  </si>
  <si>
    <t>78912408Y</t>
  </si>
  <si>
    <t>2 sesiones (días 31 de enero y 31 de octubre)</t>
  </si>
  <si>
    <t>Maite Franko Castro</t>
  </si>
  <si>
    <t>15254505P</t>
  </si>
  <si>
    <t>2 sesiones (días 28 de febrero y 19 de diciembre)</t>
  </si>
  <si>
    <t>Cataplinaencuentada</t>
  </si>
  <si>
    <t>16054876W</t>
  </si>
  <si>
    <t>2 sesiones (días 28 de marzo y 25 de abril)</t>
  </si>
  <si>
    <t>Itziar Gamero Murua</t>
  </si>
  <si>
    <t>30665629M</t>
  </si>
  <si>
    <t>1 sesión (día 28 de noviembre)</t>
  </si>
  <si>
    <t>Saroa Bikandi Lopez</t>
  </si>
  <si>
    <t>78888684H</t>
  </si>
  <si>
    <t>1 sesión (día 30 de mayo)</t>
  </si>
  <si>
    <t>Begoña Ruiz</t>
  </si>
  <si>
    <t>Coordinación de 18 sesiones del Club de Lectura</t>
  </si>
  <si>
    <t>Eukal Idazleen Elkartea</t>
  </si>
  <si>
    <t>G20094447</t>
  </si>
  <si>
    <t>Participación de la escritora Mariasun Landa Etxebeste en el club de lectura</t>
  </si>
  <si>
    <t>Mikel Santiago Garaicoechea</t>
  </si>
  <si>
    <t>20185857E</t>
  </si>
  <si>
    <t>Participación del escritor en el club de lectura</t>
  </si>
  <si>
    <t>Aken, S.Coop. Peq</t>
  </si>
  <si>
    <t>Impartición acción formativa "Introducción a la empresa y gestión empresarial"</t>
  </si>
  <si>
    <t>F95820593</t>
  </si>
  <si>
    <t>Carmen Burguete</t>
  </si>
  <si>
    <t>Impartición acción formativa " Habilidades empresariales"</t>
  </si>
  <si>
    <t>Rosa Reyero Ducar</t>
  </si>
  <si>
    <t>16028152G</t>
  </si>
  <si>
    <t>Profesora del taller de punto y ganchillo y también hace labores de información de enero a junio de 2019</t>
  </si>
  <si>
    <t>María Rodríguez García</t>
  </si>
  <si>
    <t>Profesora del taller de corte y confección de enero a junio de 2019</t>
  </si>
  <si>
    <t>16556525K</t>
  </si>
  <si>
    <t>Vitorica Abogados</t>
  </si>
  <si>
    <t>Trabajos realizados autos 386/18 y acumulados 532/18 del juzgado de lo Social nº 4</t>
  </si>
  <si>
    <t>14556184J</t>
  </si>
  <si>
    <t>Difusión-Diseño, composición, soporte digital</t>
  </si>
  <si>
    <t>Asoc. Cultural Txalaparta Flamenca (Ander Sanchez Beaskoetxea)</t>
  </si>
  <si>
    <t>G95587911</t>
  </si>
  <si>
    <t>Curso percusión</t>
  </si>
  <si>
    <t>B95811477</t>
  </si>
  <si>
    <t>Primeros auxilios + DESA</t>
  </si>
  <si>
    <t>Centro de Emergencias Salvamento y Socorrismo S.L.</t>
  </si>
  <si>
    <t>IKASLAN TECNICAS DE ESTUDIO S.L.</t>
  </si>
  <si>
    <t>B95189528</t>
  </si>
  <si>
    <t>Técnicas de estudio</t>
  </si>
  <si>
    <t>Curso creación de APPs</t>
  </si>
  <si>
    <t>B08954505</t>
  </si>
  <si>
    <t>Centro de Informática profesional SL-Cipsa</t>
  </si>
  <si>
    <t>Marta Zubieta Cermeño</t>
  </si>
  <si>
    <t>22723523Y</t>
  </si>
  <si>
    <t>Cocina saludable</t>
  </si>
  <si>
    <t>LeiHosex-Servicio de Asesoramiento Sexológico</t>
  </si>
  <si>
    <t>J95659785</t>
  </si>
  <si>
    <t>GUZU / Igor Erauzquin Baraizarra, Miren Barrutia Arévalo</t>
  </si>
  <si>
    <t>Errealkubo Koop.</t>
  </si>
  <si>
    <t>Carnaval Taller de maquillaje</t>
  </si>
  <si>
    <t>30604775D</t>
  </si>
  <si>
    <t>Sesiones de cocina Carnaval y Tostadas de carnaval</t>
  </si>
  <si>
    <t>Gorka Azaola L. de Gereño - Arteder</t>
  </si>
  <si>
    <t>Iker Antón Lopategui</t>
  </si>
  <si>
    <t>78894948A</t>
  </si>
  <si>
    <t>Taller / Sesión DJ</t>
  </si>
  <si>
    <t>Global Edukinet Service</t>
  </si>
  <si>
    <t>Bolsa de horas mantenimiento hardware paneles de información ciudadana</t>
  </si>
  <si>
    <t>B95729406</t>
  </si>
  <si>
    <t>OMESA INFORMATICA S.L.U</t>
  </si>
  <si>
    <t>Mantenimiento año 2019 software gestión deportiva</t>
  </si>
  <si>
    <t>Suministro y sustitucion de Programador control de estanqueidad rampa de gas Pol</t>
  </si>
  <si>
    <t>D.F.S. URLANAK S.L.U.</t>
  </si>
  <si>
    <t>B95935094</t>
  </si>
  <si>
    <t>Reparación de fuga de Calefaccion en torre Ondiz</t>
  </si>
  <si>
    <t>Reparacion de urgencia de iluminación campo de futbol Sarriena</t>
  </si>
  <si>
    <t>Arreglos en Instalaciones deportivas de sarriena</t>
  </si>
  <si>
    <t>Arreglo de canastas Txomin Aresti</t>
  </si>
  <si>
    <t>15246682M</t>
  </si>
  <si>
    <t>FUNERARIA LA AUXILIADORA S.L.U.</t>
  </si>
  <si>
    <t xml:space="preserve">Servicio funerario Diligencia Juzgado Getxo 12/2019 </t>
  </si>
  <si>
    <t>B95115572</t>
  </si>
  <si>
    <t>14563526H</t>
  </si>
  <si>
    <t>UGARTE AMO, JON (IMPRENTA)</t>
  </si>
  <si>
    <t>ACIDEKA SL</t>
  </si>
  <si>
    <t>ELECTRO VIZCAYA</t>
  </si>
  <si>
    <t>DINOF</t>
  </si>
  <si>
    <t>CEPRENOR</t>
  </si>
  <si>
    <t>BZ2 ALAVA SL.</t>
  </si>
  <si>
    <t>MAIRU NETWORKS</t>
  </si>
  <si>
    <t>EUSKAINSA</t>
  </si>
  <si>
    <t>GALDESA SL</t>
  </si>
  <si>
    <t>J.R. SAUBER SL.</t>
  </si>
  <si>
    <t>HOTEL HOGAR BIZKAIA SL</t>
  </si>
  <si>
    <t>SITHEISA – TRABIO SL</t>
  </si>
  <si>
    <t>B48546048</t>
  </si>
  <si>
    <t>KARYKER</t>
  </si>
  <si>
    <t>GRAKONOR</t>
  </si>
  <si>
    <t>SETLAND SL</t>
  </si>
  <si>
    <t>PAPELBASK</t>
  </si>
  <si>
    <t>MASTER LEIOA SL</t>
  </si>
  <si>
    <t>CAFÉ BAQUE SL</t>
  </si>
  <si>
    <t>AGROJARDIN ASTIKENE SL</t>
  </si>
  <si>
    <t>GRUPO LEIOA XXI, SL</t>
  </si>
  <si>
    <t>HARESI SERVICIOS INFORMATICOS</t>
  </si>
  <si>
    <t>Suministro a tramitar a través de compras</t>
  </si>
  <si>
    <t>CERRAJERIA AGUINAGA</t>
  </si>
  <si>
    <t>VI, S.L.</t>
  </si>
  <si>
    <t>SERVICIO  EISE</t>
  </si>
  <si>
    <t>B28761013</t>
  </si>
  <si>
    <t>IBERDROLA</t>
  </si>
  <si>
    <t>A95758389</t>
  </si>
  <si>
    <t>Minorar fact. Iberdrola Nekazaritza Azoka 2018</t>
  </si>
  <si>
    <t>Minorar fact. Electricidad Martín Nekazaritza Azoka 2018</t>
  </si>
  <si>
    <t>Lamiako Maskarada</t>
  </si>
  <si>
    <t>G48646400</t>
  </si>
  <si>
    <t>Minorar fact. Lamiako Maskarada Nekazaritza Azoka 2018</t>
  </si>
  <si>
    <t>Redacción Informe Jurídico petición proceder a retirar calificación fuera de ordenación viviendas 10,12,14 y 15 Avda. Basarte</t>
  </si>
  <si>
    <t>B01412816</t>
  </si>
  <si>
    <t>Servicio de mantenimiento y conexión de alarmas Palacio Artaza</t>
  </si>
  <si>
    <t>Ingeniería de Seguridad de Vitoria y Alava SLU</t>
  </si>
  <si>
    <t>Cruz Roja Uribe Aldea</t>
  </si>
  <si>
    <t>Programa de trasnporte adaptado</t>
  </si>
  <si>
    <t>Lokatz Productos Cerámicos S.L.</t>
  </si>
  <si>
    <t>B95152179</t>
  </si>
  <si>
    <t>Trofeos</t>
  </si>
  <si>
    <t>Comercial Jon Guisasola S.L.</t>
  </si>
  <si>
    <t>B48527956</t>
  </si>
  <si>
    <t>Detalles Jurado</t>
  </si>
  <si>
    <t>MIGUEL ANGEL JULIAN GARCIA</t>
  </si>
  <si>
    <t>Procede: CM-837/18</t>
  </si>
  <si>
    <t xml:space="preserve"> </t>
  </si>
  <si>
    <t>A28006377</t>
  </si>
  <si>
    <t xml:space="preserve">Siemens SA </t>
  </si>
  <si>
    <t>Mantenimiento preventivo del sistema de detección de incendios y bocas de incendios. Palacio Artaza.</t>
  </si>
  <si>
    <t>TRIDIOM traduccion e interpretacion</t>
  </si>
  <si>
    <t>Transcripcion -euskera-castellano sesiones plenarias</t>
  </si>
  <si>
    <t>B82388612</t>
  </si>
  <si>
    <t>TELESONIC</t>
  </si>
  <si>
    <t>Mantenimiento y asistencia técnica servicio grabacion-traduccion simultanea salon plenos</t>
  </si>
  <si>
    <t>A20095436</t>
  </si>
  <si>
    <t>Reparacion petacas receptores traduccion simultanea publico salon plenos</t>
  </si>
  <si>
    <t>Alicia Suarez S.L.</t>
  </si>
  <si>
    <t>B95038220</t>
  </si>
  <si>
    <t>Minorar Fact. Alicia Suarez Gabonak 2018</t>
  </si>
  <si>
    <t>Procede: CM-912/18</t>
  </si>
  <si>
    <t>Tarima Logística S.L.</t>
  </si>
  <si>
    <t>B48294995</t>
  </si>
  <si>
    <t>Minorar Fact. Tarima Gabonak 2018</t>
  </si>
  <si>
    <t>Procede: CM-922/18</t>
  </si>
  <si>
    <t>Minorar Fact. Electricidad Martin Gabonak 2018</t>
  </si>
  <si>
    <t>Procede: CM-896/18</t>
  </si>
  <si>
    <t>Hordago Store S.L.</t>
  </si>
  <si>
    <t>B95934170</t>
  </si>
  <si>
    <t>Minorar Fact. Hordago Store Gabonak 2018</t>
  </si>
  <si>
    <t>HORI-HORI SA</t>
  </si>
  <si>
    <t>Servicio de traducción documentos e interprete sesiones plenarias</t>
  </si>
  <si>
    <t>A48464663</t>
  </si>
  <si>
    <t>B95732087</t>
  </si>
  <si>
    <t>CLOUD CANTÁBRICO SIGLO XXI SLU</t>
  </si>
  <si>
    <t>PASS U Invoicer_mantenimiento aplicativo informático factura electrónica</t>
  </si>
  <si>
    <t>Eusko Media S.L.</t>
  </si>
  <si>
    <t>B95257754</t>
  </si>
  <si>
    <t>Cadena Dial - Onda Vasca - Cuñas de febrero a junio y de septiembre a diciembre</t>
  </si>
  <si>
    <t>Bizkaia Irratia - Irratibide S.A.</t>
  </si>
  <si>
    <t>A48111819</t>
  </si>
  <si>
    <t>Bizkaia Irratia 80 cuñas 15´</t>
  </si>
  <si>
    <t>Iragarri S.L.</t>
  </si>
  <si>
    <t>B20810354</t>
  </si>
  <si>
    <t>Berria 6 módulos de 2 X 6 color</t>
  </si>
  <si>
    <t>Guillermo Royo Valverde (NOIZ agenda Kulturala)</t>
  </si>
  <si>
    <t>30682206E</t>
  </si>
  <si>
    <t>7 Inserciones de media página y presencia en agenda digital y redes sociales</t>
  </si>
  <si>
    <t>Artezblai S.L.</t>
  </si>
  <si>
    <t>B95380168</t>
  </si>
  <si>
    <t>6 envios anuales de las Revistas a Amigos/as Kultur Leioa</t>
  </si>
  <si>
    <t>Diseño e Impresión de las dos Agendas Kultur Leioa</t>
  </si>
  <si>
    <t>Ramon Uribe Guarrotxena (Kopileioa)</t>
  </si>
  <si>
    <t>16033221J</t>
  </si>
  <si>
    <t>Diseño de la cartelería mensual</t>
  </si>
  <si>
    <t>Impresión de la cartelería mensual de Kultur Leioa (Auditorium)</t>
  </si>
  <si>
    <t>Pegada de carteles por los distintos establecimientos de Leioa</t>
  </si>
  <si>
    <t>Desinfeccion locales podología</t>
  </si>
  <si>
    <t>A48903892</t>
  </si>
  <si>
    <t>ARCAL Gestion documental S.A.</t>
  </si>
  <si>
    <t>Gestion, custodia y traslado documentacion archivo -naves mungia-</t>
  </si>
  <si>
    <t>A47402706</t>
  </si>
  <si>
    <t>ARTXILAN S.L.</t>
  </si>
  <si>
    <t>Gestion archivo municipal y consultas y traslados de expedientes</t>
  </si>
  <si>
    <t>B48922967</t>
  </si>
  <si>
    <t>HF Pro S.C.</t>
  </si>
  <si>
    <t>J01439397</t>
  </si>
  <si>
    <t>Instalación de sonido y luces el último viernes de cada mes de enero a junio</t>
  </si>
  <si>
    <t>Ruben López Marcos</t>
  </si>
  <si>
    <t>16082884L</t>
  </si>
  <si>
    <t>GRÁFICAS UNCILLA, S.A.</t>
  </si>
  <si>
    <t>A48109482</t>
  </si>
  <si>
    <t>Edición Libro Concursos 2018</t>
  </si>
  <si>
    <t>ADOS INFORMATICA, SL</t>
  </si>
  <si>
    <t>Mantenimiento de las Aplicaciones Informáticas para: 1. Gestión de Compras y Almacenes A2 COMP; 2. Registro y Conformación de Facturas A2REGFAC; 3.Gestión de Inventario y Patrimonio A2INVEN</t>
  </si>
  <si>
    <t xml:space="preserve">B95792784 </t>
  </si>
  <si>
    <t>Minorar fact. SGAE San Juan 2018</t>
  </si>
  <si>
    <t>DYA</t>
  </si>
  <si>
    <t>G48064760</t>
  </si>
  <si>
    <t>Minorar fact. DYA Arimen Gaua 2018</t>
  </si>
  <si>
    <t>Procede: CM-693/18</t>
  </si>
  <si>
    <t>Ilazki Aisialdi Taldea</t>
  </si>
  <si>
    <t>G95817144</t>
  </si>
  <si>
    <t>Minorar fact. Ilazki Aisialdi Taldea Semana de la movilidad 2018</t>
  </si>
  <si>
    <t>Procede: CM-607/18</t>
  </si>
  <si>
    <t>ETORKINTZA</t>
  </si>
  <si>
    <t>Presupuesto para el desarrollo del programa PARTEKATU</t>
  </si>
  <si>
    <t>Reparación barandilla Monte Ikea</t>
  </si>
  <si>
    <t>Construcción pista multideporte</t>
  </si>
  <si>
    <t>B95367280</t>
  </si>
  <si>
    <t>Iberoclinic Electromedicina SL</t>
  </si>
  <si>
    <t>Material necesario para el Servicio de Podología (a este material se aplical el 10% IVA)</t>
  </si>
  <si>
    <t>Material necesario para el Servicio de Podología (a este material se aplical el 21% IVA)</t>
  </si>
  <si>
    <t>Josu Bingen Ugaldebere Ercoreca</t>
  </si>
  <si>
    <t>Mantenimiento anual software Behargintza</t>
  </si>
  <si>
    <t>30567905P</t>
  </si>
  <si>
    <t>Inde Educa S.L.</t>
  </si>
  <si>
    <t>Pelotas Padel Nox para las instalaciones de Torresolo</t>
  </si>
  <si>
    <t>Emtesport</t>
  </si>
  <si>
    <t>Actualización del CM 95/2018</t>
  </si>
  <si>
    <t>Asociacion Claretiana para el Desarrollo SORTARAZI</t>
  </si>
  <si>
    <t>G48852578</t>
  </si>
  <si>
    <t>Desplazamiento reunion Lakua recuento nocturno personas sin techo  2018</t>
  </si>
  <si>
    <t>G48169882</t>
  </si>
  <si>
    <t>Enrique Musatadi Berasaluce – EMB</t>
  </si>
  <si>
    <t>Campaña de Prematriculación: diseño y creación de materiales</t>
  </si>
  <si>
    <t>AKROPOST</t>
  </si>
  <si>
    <t>Campaña de Prematriculación: ENVÍO de materiales</t>
  </si>
  <si>
    <t>11929277M</t>
  </si>
  <si>
    <t>Reparación de forjado Polideportivo Sakoneta. Sala de musculación.</t>
  </si>
  <si>
    <t>B95391694</t>
  </si>
  <si>
    <t>Landalan SL</t>
  </si>
  <si>
    <t>1 Mes</t>
  </si>
  <si>
    <t>URGENCIA</t>
  </si>
  <si>
    <t>EDITORIAL IPARRAGIRRE, S.A.</t>
  </si>
  <si>
    <t>Suscripción anual periódico DEIA</t>
  </si>
  <si>
    <t>A48082440</t>
  </si>
  <si>
    <t>EL CORREO ,S.A.</t>
  </si>
  <si>
    <t>Suxcripción anual periódico El Correo</t>
  </si>
  <si>
    <t>P4806400J</t>
  </si>
  <si>
    <t>PENSION MARINA-ESAU HERRERO COELHO</t>
  </si>
  <si>
    <t>2 Meses</t>
  </si>
  <si>
    <t>71933809K</t>
  </si>
  <si>
    <t>Aojamiento para familia en exlusion social en calle y alerta de frio</t>
  </si>
  <si>
    <t>RESIDENCIA ATAIA CLARET</t>
  </si>
  <si>
    <t>R4800466G</t>
  </si>
  <si>
    <t>Janire Suarez Rivas</t>
  </si>
  <si>
    <t>Programas sobre alimentación saludable en los centros escolares</t>
  </si>
  <si>
    <t>78925704P</t>
  </si>
  <si>
    <t>16045858T</t>
  </si>
  <si>
    <t>PENSION AREETA- JOSE MIGUELPEREZ LOPEZ</t>
  </si>
  <si>
    <t>AYTASA</t>
  </si>
  <si>
    <t>Informe de identificacion y localizacion de terrenos municipales y los de D.H.G zona campo de tiro Leioa</t>
  </si>
  <si>
    <t>B48268221</t>
  </si>
  <si>
    <t>21 Ordenadores para el Ayuntamiento</t>
  </si>
  <si>
    <t>A48272827</t>
  </si>
  <si>
    <t>SELZUR</t>
  </si>
  <si>
    <t>B48664759</t>
  </si>
  <si>
    <t>Ortzadar S.L.</t>
  </si>
  <si>
    <t>B48457808</t>
  </si>
  <si>
    <t>Minorar Fact. Ortzadar S.L. curso bolillos</t>
  </si>
  <si>
    <t>Procede: CM-627</t>
  </si>
  <si>
    <t>IDEKA 21 S.L.</t>
  </si>
  <si>
    <t>B95418059</t>
  </si>
  <si>
    <t>Minorar Fact. Ideka 21 S.L. curso de punto y ganchillo</t>
  </si>
  <si>
    <t>Procede: CM-626</t>
  </si>
  <si>
    <t>A95265195</t>
  </si>
  <si>
    <t>Ampliar Fact. Akropost programa Gabonak Gaztegune</t>
  </si>
  <si>
    <t>Procede: CM-811</t>
  </si>
  <si>
    <t>Nekane López Cora (Loraketa)</t>
  </si>
  <si>
    <t>30695336L</t>
  </si>
  <si>
    <t>Minorar Fact. Nekane López Cora (Loraketa) programa Gabonak Gaztegune</t>
  </si>
  <si>
    <t>Alaiki Zerbitzu Gizakulturalak S.L.</t>
  </si>
  <si>
    <t>B48910525</t>
  </si>
  <si>
    <t>Minorar Fact. Alaiki Zerbitzu Gizakulturalak S.L. programa Gabonak Gaztegune</t>
  </si>
  <si>
    <t>Procede: CM-812</t>
  </si>
  <si>
    <t>Pack El Derecho Administración Pública Mementos y otros vinculados al Área Económica</t>
  </si>
  <si>
    <t>Lefebvre- El Derecho S.A.</t>
  </si>
  <si>
    <t>A79216651</t>
  </si>
  <si>
    <t>Enfoke</t>
  </si>
  <si>
    <t>B95906806</t>
  </si>
  <si>
    <t>Impresión cartas mujeres científicas.</t>
  </si>
  <si>
    <t>Q2866001G</t>
  </si>
  <si>
    <t>Carnavales 2019</t>
  </si>
  <si>
    <t>Recogida-reparto correspondencia entre ayto y otras áreas</t>
  </si>
  <si>
    <t>EUROFIRE S.L.</t>
  </si>
  <si>
    <t>B48302335</t>
  </si>
  <si>
    <t>Mantenimiento del sistema de detección de incendios de la Kultur de Leioa</t>
  </si>
  <si>
    <t>Mantenimientos e instalaciones en Kultur Leioa</t>
  </si>
  <si>
    <t>Minorar Fact. Ruben López ayudante Reyes Gabonak</t>
  </si>
  <si>
    <t>Tintorería Javi</t>
  </si>
  <si>
    <t>16046971D</t>
  </si>
  <si>
    <t>Minorar Fact. Tintorería Javi limpieza trajes Reyes Gabonak</t>
  </si>
  <si>
    <t>Castores</t>
  </si>
  <si>
    <t>G48695084</t>
  </si>
  <si>
    <t>Minorar Fact. Castores ayudante Reyes Gabonak</t>
  </si>
  <si>
    <t>Procede: CM-913/18</t>
  </si>
  <si>
    <t>Procede: CM-909/18</t>
  </si>
  <si>
    <t>Asoc.AMEKADI</t>
  </si>
  <si>
    <t>Desarrollo de la estrategia antirrumores en Leioa</t>
  </si>
  <si>
    <t>Minorar Fact. Hurbil Kulturgaiak Exposiciones Kultur Leioa</t>
  </si>
  <si>
    <t xml:space="preserve">Suministro DEIA a los hogares de jubilados </t>
  </si>
  <si>
    <t>G95739652</t>
  </si>
  <si>
    <t>RIOZURI S.L.</t>
  </si>
  <si>
    <t>B95180527</t>
  </si>
  <si>
    <t>Copias realizadas en blanco y negro y en color durante el 07/09/2018 al 16/01/2019</t>
  </si>
  <si>
    <t>CM Norte</t>
  </si>
  <si>
    <t>Deia</t>
  </si>
  <si>
    <t>Anuncio prensa expte. 2018/H/00904</t>
  </si>
  <si>
    <t>B48310510</t>
  </si>
  <si>
    <t>CARPAS Y ESTRUCTURAS HZ</t>
  </si>
  <si>
    <t>Alquiler de 60 sillas y 10 mesas  para lunch navidad hogar Errekalde</t>
  </si>
  <si>
    <t>B95146486</t>
  </si>
  <si>
    <t>16031510G</t>
  </si>
  <si>
    <t>Pension Basagoiti ( Izaskun Peraita Larrea)</t>
  </si>
  <si>
    <t>Ibatuz</t>
  </si>
  <si>
    <t>Presupuestos abiertos 2019/2020</t>
  </si>
  <si>
    <t>B95822904</t>
  </si>
  <si>
    <t>Marittipi Komunikazio Digitala S.L.</t>
  </si>
  <si>
    <t>B95945374</t>
  </si>
  <si>
    <t>Motorización, actualización envíos, de página web Kultur Leioa, así como mantenimiento e introducción de información en las redes sociales</t>
  </si>
  <si>
    <t>Murbidecor Urbano SL</t>
  </si>
  <si>
    <t xml:space="preserve">Suministro e instalación Pavimento sala de musculación </t>
  </si>
  <si>
    <t>Minorar fact. Electricidad Martin Fiestas Undondo 2018</t>
  </si>
  <si>
    <t>Procede: CM-561/18</t>
  </si>
  <si>
    <t>Minorar fact. Electricidad Martin Fiestas Txopoeta 2018</t>
  </si>
  <si>
    <t>Recuento personas sin hogar / Etxegabekoen kale neurketa</t>
  </si>
  <si>
    <t>Factura deffinitiva/( Behin betiko ordainagiria.</t>
  </si>
  <si>
    <t>IMQ Prevención SL</t>
  </si>
  <si>
    <t>Vigilancia y Salud</t>
  </si>
  <si>
    <t>conforme con los servicios anteriores ofrecidos</t>
  </si>
  <si>
    <t>Enfoque</t>
  </si>
  <si>
    <t>Diseño, redibijado de zonas, calles y rutas de la martxa.</t>
  </si>
  <si>
    <t>Axier Garai Beitia</t>
  </si>
  <si>
    <t>Organización acto Ciudades por la Vida Amnistía Internacional</t>
  </si>
  <si>
    <t>78870397Q</t>
  </si>
  <si>
    <t>Sarenet, S.A.U.</t>
  </si>
  <si>
    <t>Conexión Sakoneta Polikiroldegia a la red de fibra optica municipal</t>
  </si>
  <si>
    <t>A48714489</t>
  </si>
  <si>
    <t>Reparacion de Humedades Polideportivo Sakoneta</t>
  </si>
  <si>
    <t>B95591020</t>
  </si>
  <si>
    <t>Promoelka Servicios SL</t>
  </si>
  <si>
    <t>Reparacione varias. Deterioros y Desgastes.</t>
  </si>
  <si>
    <t>F95734315</t>
  </si>
  <si>
    <t>Gaco S. Coop. Instalaciones Eléctricas</t>
  </si>
  <si>
    <t>Reposición de Iluminación. Sala de musculación Sakoneta.</t>
  </si>
  <si>
    <t>AUTOBUSES PASTOR</t>
  </si>
  <si>
    <t>B95431367</t>
  </si>
  <si>
    <t>S12317228</t>
  </si>
  <si>
    <t>4 Meses</t>
  </si>
  <si>
    <t>VIVEROS ARANGUREN (RIEGOS Y JARDINERIA)</t>
  </si>
  <si>
    <t>Riego en jardineras de Iparragirre 26</t>
  </si>
  <si>
    <t>Reparación mes Enero</t>
  </si>
  <si>
    <t>Florentino Loizaga Gil</t>
  </si>
  <si>
    <t>Infografías</t>
  </si>
  <si>
    <t>20170189V</t>
  </si>
  <si>
    <t>Instalación eléctrica y mantenimiento</t>
  </si>
  <si>
    <t>Iberdrola</t>
  </si>
  <si>
    <t>Consumo eléctrico (estimación)</t>
  </si>
  <si>
    <t>Limpiezas especiales y traslados</t>
  </si>
  <si>
    <t>Actividades infantiles</t>
  </si>
  <si>
    <t>Actividades adultos</t>
  </si>
  <si>
    <t>KEIMA</t>
  </si>
  <si>
    <t>B95113056</t>
  </si>
  <si>
    <t>Actividades infantiles PIC</t>
  </si>
  <si>
    <t>GASTRONOMIA BASKA</t>
  </si>
  <si>
    <t>Chocolatada Carnavales</t>
  </si>
  <si>
    <t>Asociación de Comercios Unidos de Leioa</t>
  </si>
  <si>
    <t>A48145288</t>
  </si>
  <si>
    <t>G95119855</t>
  </si>
  <si>
    <t>Bonos concurso de disfraces</t>
  </si>
  <si>
    <t>Colocación carteles</t>
  </si>
  <si>
    <t>Diseño e impresión cartel</t>
  </si>
  <si>
    <t>Derechos de autor de espectáculos y actividades programadas</t>
  </si>
  <si>
    <t>Jon Martinez Montaña (Images)</t>
  </si>
  <si>
    <t>Graficas Uncilla</t>
  </si>
  <si>
    <t>15380184 S</t>
  </si>
  <si>
    <t>SEÑALIZACIONES URIBE KOSTA</t>
  </si>
  <si>
    <t>Pintado vial colegio Artaza</t>
  </si>
  <si>
    <t>SERVIGRAF</t>
  </si>
  <si>
    <t>Colocacion carteles perros</t>
  </si>
  <si>
    <t>Reparacion señales bizibideak</t>
  </si>
  <si>
    <t>Club Esgima de Leioa</t>
  </si>
  <si>
    <t>G95033833</t>
  </si>
  <si>
    <t>Campeonato Esgrima 24 de febrero</t>
  </si>
  <si>
    <t>Ambulancias DYA</t>
  </si>
  <si>
    <t>Minorar Factura de reparacion de Sala de Musculación. Polideportivo Sakoneta</t>
  </si>
  <si>
    <t xml:space="preserve">Plataforma Espublico </t>
  </si>
  <si>
    <t>Espublico</t>
  </si>
  <si>
    <t>A50878842</t>
  </si>
  <si>
    <t>Lantegi Batuak</t>
  </si>
  <si>
    <t>Destrucción y digitalización de documentos</t>
  </si>
  <si>
    <t>G48945166</t>
  </si>
  <si>
    <t>IZENPE SA</t>
  </si>
  <si>
    <t>Soporte Software Sello de Organo</t>
  </si>
  <si>
    <t>A01337260</t>
  </si>
  <si>
    <t>Diseño, impresión y reparto de programa del 8 de marzo</t>
  </si>
  <si>
    <t>Recableado Oficina Técnica</t>
  </si>
  <si>
    <t>Minuta honorarios dirección procesal Recurso apelación interpuesto UTE Pinosolo contra sentencia 165/2018</t>
  </si>
  <si>
    <t>LURSTUDIO Koop. Elk. Txikia</t>
  </si>
  <si>
    <t>Programa dinamizacion emprendimiento "Ekinnet"</t>
  </si>
  <si>
    <t>F95910808</t>
  </si>
  <si>
    <t>52727684 T</t>
  </si>
  <si>
    <t>SERVYREST</t>
  </si>
  <si>
    <t>Ofrecer a los padres y madres un servicio de guarderia</t>
  </si>
  <si>
    <t>Minoración de la factura reparación PIC de la plaza Jose Ramón Aketxe</t>
  </si>
  <si>
    <t>Monitores G. musculacion</t>
  </si>
  <si>
    <t>Eñutt Comunicación</t>
  </si>
  <si>
    <t>B95150389</t>
  </si>
  <si>
    <t>Difusión – Diseño, composición e impresión de 250 dípticos</t>
  </si>
  <si>
    <t>Akropost - Servicios postales</t>
  </si>
  <si>
    <t>Envíos dípticos y carteles</t>
  </si>
  <si>
    <t>Juan Antonio Salinas Barroso (The Borderline Music)</t>
  </si>
  <si>
    <t>44262176X</t>
  </si>
  <si>
    <t>Difusión: 7 newsletters + Banner.</t>
  </si>
  <si>
    <t>Argimiro Urones Martín (Gambrinus)</t>
  </si>
  <si>
    <t>Catering – Jurados</t>
  </si>
  <si>
    <t>11716192S</t>
  </si>
  <si>
    <t>B48500755</t>
  </si>
  <si>
    <t>MBN Comunicación</t>
  </si>
  <si>
    <t>B48617203</t>
  </si>
  <si>
    <t>3 Meses</t>
  </si>
  <si>
    <t>Comunicación Umore Azoka 2019</t>
  </si>
  <si>
    <t>Aixerrota Producciones S.L.</t>
  </si>
  <si>
    <t>B48669444</t>
  </si>
  <si>
    <t>Gestión adquisición de premios, etc…</t>
  </si>
  <si>
    <t>A48224224</t>
  </si>
  <si>
    <t>Guedan Servicios Deportivos, SA</t>
  </si>
  <si>
    <t>ARITZ RESINES RUIZ</t>
  </si>
  <si>
    <t>20222487J</t>
  </si>
  <si>
    <t>Taller afectivo sexual para familñias</t>
  </si>
  <si>
    <t>Sakaldi sa</t>
  </si>
  <si>
    <t>Mantenimiento Correcciones e inspeccion (tramites ante Industria)</t>
  </si>
  <si>
    <t>B95012498</t>
  </si>
  <si>
    <t>PAKELUR</t>
  </si>
  <si>
    <t>Talleres de "Bienestar Emozional"</t>
  </si>
  <si>
    <t>G95872149</t>
  </si>
  <si>
    <t>Material Deportivo Sakoneta</t>
  </si>
  <si>
    <t>SEC Servicios y Equipos Caninos</t>
  </si>
  <si>
    <t>Servicios Gatos Callejeros</t>
  </si>
  <si>
    <t>B48836779</t>
  </si>
  <si>
    <t>EDEFUNDAZIOA</t>
  </si>
  <si>
    <t>Elaboracion del Plan Local de Inmigración</t>
  </si>
  <si>
    <t>SERVIRREINER</t>
  </si>
  <si>
    <t>Suministro agua en dependencias municipales</t>
  </si>
  <si>
    <t>Club Irristaketa Taldea</t>
  </si>
  <si>
    <t>Servicio preventivo DYA, exhibición patinaje 28 de febrero de 2019</t>
  </si>
  <si>
    <t>G48697213</t>
  </si>
  <si>
    <t>Organización exhibición patinaje 28 de febrero de 2019</t>
  </si>
  <si>
    <t>Organización campeonato escolar de ajedrez  3 de marzo de 2019</t>
  </si>
  <si>
    <t>Servicio preventivo DYA, campeonato G. Rítmica 03 de marzo de 2019</t>
  </si>
  <si>
    <t>G95748356</t>
  </si>
  <si>
    <t>TELE7 RADIO 7</t>
  </si>
  <si>
    <t>B48515537</t>
  </si>
  <si>
    <t>Contrato de colaboración para difundir la información local</t>
  </si>
  <si>
    <t>TELEBILBAO Y RADIO NERVION</t>
  </si>
  <si>
    <t>B48415749</t>
  </si>
  <si>
    <t>VINILO FM</t>
  </si>
  <si>
    <t>B95802104</t>
  </si>
  <si>
    <t>HERRI IRRATIA-RADIO POPULAR</t>
  </si>
  <si>
    <t>V48239958</t>
  </si>
  <si>
    <t>TALLER 2A</t>
  </si>
  <si>
    <t>Acuerdo de colaboración para difucndir información local en el periódico DEIA</t>
  </si>
  <si>
    <t>B48239958</t>
  </si>
  <si>
    <t>Acuerdo de colaboración para difuncir información local en EL CORREO, EL NERVIÓN Y BERRIA.</t>
  </si>
  <si>
    <t>Cambio de tuberia de cobre a acero inoxidable Conexiones sala de calderas Campos 1 y 2 Sarriena</t>
  </si>
  <si>
    <t>Suministro y sustitución de bomba doble y valvulas 3 vias Sala Maquinas. Kultur.</t>
  </si>
  <si>
    <t>Reparación de forjado Polideportivo Sakoneta. Squash.</t>
  </si>
  <si>
    <t>Reparacion de iluminación campo de futbol de hierbaSarriena</t>
  </si>
  <si>
    <t>Zientzia Bizirik S.L.</t>
  </si>
  <si>
    <t>B95711099</t>
  </si>
  <si>
    <t>Minorar Fact. Zientzia Bizirik Programación Gaztegune Navidad</t>
  </si>
  <si>
    <t>Procede: CM-813/2018</t>
  </si>
  <si>
    <t>Minorar Fact. Okinlur Cartas de amor</t>
  </si>
  <si>
    <t>Minorar Fact. Jon Guisasola Certamen Cantos Santa Agueda</t>
  </si>
  <si>
    <t>Procede: CM-117/2019</t>
  </si>
  <si>
    <t>Minorar Fact. Lokatz Certamen Cantos Santa Agueda</t>
  </si>
  <si>
    <t>Mantenimiento y actualizacion de la pagina web</t>
  </si>
  <si>
    <t>Mikel Alonso mota</t>
  </si>
  <si>
    <t>Imparticón curso "técnicas baristas"</t>
  </si>
  <si>
    <t>4562765R</t>
  </si>
  <si>
    <t>Servicio de Podología en los Hogares de Jubilados de Lamiako, Pinueta y Errekalde</t>
  </si>
  <si>
    <t xml:space="preserve">Alojamiento para familia en exclusion social </t>
  </si>
  <si>
    <t>Mobiliario material oficina Aldapabarrena</t>
  </si>
  <si>
    <t>A48647291</t>
  </si>
  <si>
    <t>Seguridad e Incendios Sercoin SAU</t>
  </si>
  <si>
    <t>Inspección anual de extintores</t>
  </si>
  <si>
    <t>Autocares Sobrón</t>
  </si>
  <si>
    <t>Transporte al museo</t>
  </si>
  <si>
    <t>5 Meses</t>
  </si>
  <si>
    <t>Pilar FeijooPortero</t>
  </si>
  <si>
    <t>24403938H</t>
  </si>
  <si>
    <t>Supervisió, trabajadoras S.Sociales</t>
  </si>
  <si>
    <t>Artepolitan</t>
  </si>
  <si>
    <t>Reparación suelo Euskal Etxeen Plaza</t>
  </si>
  <si>
    <t>B95619904</t>
  </si>
  <si>
    <t>Getxo automoviles, s.a.</t>
  </si>
  <si>
    <t>Reparación furgoneta VyO</t>
  </si>
  <si>
    <t>A48187793</t>
  </si>
  <si>
    <t>Suministro piezas reparaciones bancos</t>
  </si>
  <si>
    <t>Urbabil 2000 sl</t>
  </si>
  <si>
    <t>Suministro bancos y reductores de velocidad</t>
  </si>
  <si>
    <t>B95110342</t>
  </si>
  <si>
    <t>UTE Servicios Energéticos Leioa</t>
  </si>
  <si>
    <t>Alumbrado campo de futbol Aldapabarrena</t>
  </si>
  <si>
    <t>Reparacion puente de madera Pinosolo</t>
  </si>
  <si>
    <t>Deportes Urbanos del Exterior SL</t>
  </si>
  <si>
    <t>Suminstro e instalación  de juego de canastas y mesa pinpong. Instituto Sakoneta</t>
  </si>
  <si>
    <t>B95775383</t>
  </si>
  <si>
    <t>PURPLE BLOB.</t>
  </si>
  <si>
    <t>Elaboración de estudio para la implantación de red LoraWAN e integración y mejora de vertical de reciclaje</t>
  </si>
  <si>
    <t>B95899464</t>
  </si>
  <si>
    <t>Alumbrado acera nueva Sarriena</t>
  </si>
  <si>
    <t>Suministro pilonas</t>
  </si>
  <si>
    <t>Mª Elena Pérez Gómez</t>
  </si>
  <si>
    <t>Leioako Xake Altzaga Elkartea</t>
  </si>
  <si>
    <t>Servicio Preventivo Campeonato Escalada</t>
  </si>
  <si>
    <t>Leioa Mendi Taldea</t>
  </si>
  <si>
    <t>G48509905</t>
  </si>
  <si>
    <t>Organización Campeonato Escalada</t>
  </si>
  <si>
    <t xml:space="preserve">Lanmedia Comunicacines </t>
  </si>
  <si>
    <t xml:space="preserve">Suministro del alquiler mensual de centralita servicios sociales </t>
  </si>
  <si>
    <t>B95607008</t>
  </si>
  <si>
    <t>ESDA impresores S.L.</t>
  </si>
  <si>
    <t>Folletos informativos</t>
  </si>
  <si>
    <t>B95188025</t>
  </si>
  <si>
    <t>Minorar importe Fact. Por regalos "Concurso Cartas de Amor"</t>
  </si>
  <si>
    <t>Regalos para premiados en concurso "Cuando yo era joven" 2019</t>
  </si>
  <si>
    <t>Votación popular mediante web concurso "Carteles San Juan 2019"</t>
  </si>
  <si>
    <t>Lunch entrega de premios "Cuando yo era joven"</t>
  </si>
  <si>
    <t>2.200 folletos concurso "Cuando yo era joven"</t>
  </si>
  <si>
    <t>1.200 Folletos concurso "Carteles San Juan  2019"</t>
  </si>
  <si>
    <t>Minoración de la factura reparacion de iluminacion en Sala musculación Sakoneta</t>
  </si>
  <si>
    <t>Broker Kirol</t>
  </si>
  <si>
    <t>Compra de 10 redes para las porterías de fútbol de las instalaciones deportivas de Sarriena</t>
  </si>
  <si>
    <t>B95764999</t>
  </si>
  <si>
    <t>servyrest</t>
  </si>
  <si>
    <t>Servicio de guardería para Taller</t>
  </si>
  <si>
    <t>Mikeldi regalo publicitario</t>
  </si>
  <si>
    <t>B95677456</t>
  </si>
  <si>
    <t>lLinternas II Emakumeen martxa</t>
  </si>
  <si>
    <t>Montajes Somorrostro S.L.U</t>
  </si>
  <si>
    <t>B95669511</t>
  </si>
  <si>
    <t>Impresión guía de lectura coeducativa</t>
  </si>
  <si>
    <t>ENFOKE GRAFIKO, S.L</t>
  </si>
  <si>
    <t>Soluciones graficas, diseño, creación de logo</t>
  </si>
  <si>
    <t>Ampliar factura Alges Leioa  SL reconstruccion muro Begoñako Ama</t>
  </si>
  <si>
    <t>BIOK Comunicación</t>
  </si>
  <si>
    <t>servicio apoyo en community management</t>
  </si>
  <si>
    <t>B95754669</t>
  </si>
  <si>
    <t>Minorar Fact. Iberdrola Inauteriak 2019</t>
  </si>
  <si>
    <t>Procede: CM-209/2019</t>
  </si>
  <si>
    <t>Sociedad escuela de Pesca Castores de Leioa</t>
  </si>
  <si>
    <t>XXV semana de pesca</t>
  </si>
  <si>
    <t>Samuel Álvarez Rubio</t>
  </si>
  <si>
    <t>Tala mediante apeo controlado de un Pino de grandes dimensiones situado junto al Polideportivo Sakoneta</t>
  </si>
  <si>
    <t>Tala mediante apeo controlado de 13 Plátanos de porte mediano situados en Mendibile</t>
  </si>
  <si>
    <t>30630799C</t>
  </si>
  <si>
    <t>30689667P</t>
  </si>
  <si>
    <t>Batukada II Emakumeen Martxa</t>
  </si>
  <si>
    <t>G95709184</t>
  </si>
  <si>
    <t>Chocolatada II Emakumeen Martxa</t>
  </si>
  <si>
    <t>SokoléAsociación Sokolé Afrikar Perkusio Emakume Elkartea</t>
  </si>
  <si>
    <t>Fundación Adsis</t>
  </si>
  <si>
    <t>G81436099</t>
  </si>
  <si>
    <t>Ambulancia II Emakumeen Martxa</t>
  </si>
  <si>
    <t>Maite Ortega Zubicaray (Alara)</t>
  </si>
  <si>
    <t>30609922G</t>
  </si>
  <si>
    <t>Txotxongiloak</t>
  </si>
  <si>
    <t>B95176486</t>
  </si>
  <si>
    <t>Azafatas txotxongiloak</t>
  </si>
  <si>
    <t>Tarima Soluciones Técnicas Creativas</t>
  </si>
  <si>
    <t>Técnico txotxongiloak</t>
  </si>
  <si>
    <t>Aitziber Aguinagalde Bilbao</t>
  </si>
  <si>
    <t>16070631W</t>
  </si>
  <si>
    <t>Charla "Economía feminist"</t>
  </si>
  <si>
    <t>Begoña Rodriguez Fernandez</t>
  </si>
  <si>
    <t>30629381M</t>
  </si>
  <si>
    <t xml:space="preserve">7 ramos de flores </t>
  </si>
  <si>
    <t>Aitor Lachaga García</t>
  </si>
  <si>
    <t>14608735D</t>
  </si>
  <si>
    <t>Camisetas II Emakumeen Martxa</t>
  </si>
  <si>
    <t>Bomba en corto, se desmonta, se compra una y se coloca</t>
  </si>
  <si>
    <t>Fundación Gizagune</t>
  </si>
  <si>
    <t>G95572350</t>
  </si>
  <si>
    <t>Mejora de la Seguridad y la convivencia en las lonjas de jóvenes GAZTELONJAK</t>
  </si>
  <si>
    <t>Reparaciones del mes de Febrero 2019_jardineria</t>
  </si>
  <si>
    <t>Servicios postales</t>
  </si>
  <si>
    <t>G95373973</t>
  </si>
  <si>
    <t>Minorar fact Menditur programación cine Kultur Leioa</t>
  </si>
  <si>
    <t>Minorar fact Zinegoak programación cine Kultur Leioa</t>
  </si>
  <si>
    <t>Procede: CM-31/2019</t>
  </si>
  <si>
    <t>Procede: CM-30/2019</t>
  </si>
  <si>
    <t>Mayorar la obra Reparación de forjado Polideportivo Sakoneta. Squash.</t>
  </si>
  <si>
    <t>procede CM-257</t>
  </si>
  <si>
    <t>F95585907</t>
  </si>
  <si>
    <t>Minorar fact Errealkubo Koop en relación a la programación del Gaztegune</t>
  </si>
  <si>
    <t>Carácter Cantábrico, S.L</t>
  </si>
  <si>
    <t>Campaña comunicación</t>
  </si>
  <si>
    <t>Aurresku y Txistularis</t>
  </si>
  <si>
    <t>Trikileku S.L.</t>
  </si>
  <si>
    <t>B95232658</t>
  </si>
  <si>
    <t>Trikitixa</t>
  </si>
  <si>
    <t>CidFCA Comunicación</t>
  </si>
  <si>
    <t>Publicidad e impulso servicio Leioa Bidean</t>
  </si>
  <si>
    <t>Creatividad campaña Leioko Baristak</t>
  </si>
  <si>
    <t>B48747182</t>
  </si>
  <si>
    <t>TECPROIN</t>
  </si>
  <si>
    <t>Aritz Resines Ruiz (Xelebreak)</t>
  </si>
  <si>
    <t>Asist. Técnica Gestión Mantenim. y Operación piscinas municipales</t>
  </si>
  <si>
    <t>10 Meses</t>
  </si>
  <si>
    <t>44976465B</t>
  </si>
  <si>
    <t>Mompark, s.l.</t>
  </si>
  <si>
    <t>Montaje marquesinas paradas de bus</t>
  </si>
  <si>
    <t>B95438149</t>
  </si>
  <si>
    <t>CITE Conceept 2.0.</t>
  </si>
  <si>
    <t>Suministro marquesinas parads de bus</t>
  </si>
  <si>
    <t>FR49788501922</t>
  </si>
  <si>
    <t>Reconstrucción barandillas Iturribide</t>
  </si>
  <si>
    <t>Comunicación gráfica y visual</t>
  </si>
  <si>
    <t>A8091284</t>
  </si>
  <si>
    <t>Comercial Hostelera del Norte Vizcaya SA</t>
  </si>
  <si>
    <t>Suminstro e instalacion de lavavajillas en Bar de San Bartolomé</t>
  </si>
  <si>
    <t>SOINUEDER KOOPERATIBA</t>
  </si>
  <si>
    <t>Soinua, argiztapena eta bideoa Korrikaren aurkezpenerako</t>
  </si>
  <si>
    <t>F95162459</t>
  </si>
  <si>
    <t>KEIMA SL</t>
  </si>
  <si>
    <t>Fiesta Tercera Edad</t>
  </si>
  <si>
    <t>Asociación Ongizatea</t>
  </si>
  <si>
    <t>DEC868/19, CM 306/19</t>
  </si>
  <si>
    <t>DEC 675/18</t>
  </si>
  <si>
    <t>Colocacion de bandos en portales del IVTM 2019</t>
  </si>
  <si>
    <t>Servicio intemediación Familia Escuela</t>
  </si>
  <si>
    <t>G95844890</t>
  </si>
  <si>
    <t>Curso monitor/a comerdor escolar (25h)</t>
  </si>
  <si>
    <t>Cruz Roja</t>
  </si>
  <si>
    <t>Jesus Manuel Marañon Uriarte</t>
  </si>
  <si>
    <t>14569081F</t>
  </si>
  <si>
    <t>Curso "Jendeaurrean hitz egiteko teknikak"</t>
  </si>
  <si>
    <t>Gorka de Oruetxebarria (Taller Ortzadar)</t>
  </si>
  <si>
    <t>14936103H</t>
  </si>
  <si>
    <t>Taller de cuero</t>
  </si>
  <si>
    <t>Asociación cultural Tarasu</t>
  </si>
  <si>
    <t>G95258794</t>
  </si>
  <si>
    <t>Curso K POP (baile)</t>
  </si>
  <si>
    <t>Taller de cocina</t>
  </si>
  <si>
    <t>Sesiones de cocina en Gazteleku Zerbitzua</t>
  </si>
  <si>
    <t>78897948A</t>
  </si>
  <si>
    <t>Taller/sesión DJ Gazteleku Zerbitzua</t>
  </si>
  <si>
    <t>Taller práctico prepara tu piel para el verano</t>
  </si>
  <si>
    <t>Andoni Izquierdo González</t>
  </si>
  <si>
    <t>45671784V</t>
  </si>
  <si>
    <t>Taller de customizado</t>
  </si>
  <si>
    <t>Suministro e intsalacion Motores Toldos exteriores. Hogar de Lamiako</t>
  </si>
  <si>
    <t>Servicio preventivo DYA, campeonato G. Rítmica 23 de marzo de 2019</t>
  </si>
  <si>
    <t>DEC 947/19. Diferencia de 20 euros entre el importe inicialmente adjudicado y factura del DEC 868/19, CM 306/19 (Chocolatada Emakumeen Martxa)</t>
  </si>
  <si>
    <t>GIZAIRE</t>
  </si>
  <si>
    <t>Asesoria tecnica en materia de cooperación al desarrollo</t>
  </si>
  <si>
    <t>B95726238</t>
  </si>
  <si>
    <t>DEIA</t>
  </si>
  <si>
    <t>CM NORTE</t>
  </si>
  <si>
    <t>Anuncio prensa expte. 2019/H/00077 Aprobación definitiva</t>
  </si>
  <si>
    <t>Exterion Media</t>
  </si>
  <si>
    <t>publicidad en Bizkaibuses de Umore Azoka 2019</t>
  </si>
  <si>
    <t>A79816690</t>
  </si>
  <si>
    <t>JOX SYSTEM S.L.</t>
  </si>
  <si>
    <t>B95336046</t>
  </si>
  <si>
    <t>Toma de datos categoría 6 instalados y certificados e instalación de AP´s</t>
  </si>
  <si>
    <t>FUNDACION ADSIS</t>
  </si>
  <si>
    <t>Diferencia entre el importe inicialmente adjudicado y factura del DEC 868/19, CM 306/19 (Chocolatada Emakumeen Martxa)</t>
  </si>
  <si>
    <t>6 paneles de aviso de llegadas para marquesinas autobus urbano</t>
  </si>
  <si>
    <t>Ingenia Sistemas avanzados de transporte</t>
  </si>
  <si>
    <t>B99348377</t>
  </si>
  <si>
    <t>Servicio preventivo campeonato G. Rítmica 30 de marzo</t>
  </si>
  <si>
    <t>Talleres Dilla, s.l.</t>
  </si>
  <si>
    <t>Reparación grúa del camión</t>
  </si>
  <si>
    <t>B48305726</t>
  </si>
  <si>
    <t>Isagare Instalaciones Integrales S.L.</t>
  </si>
  <si>
    <t>B95797387</t>
  </si>
  <si>
    <t>Suministro de sillas y mesa plegables</t>
  </si>
  <si>
    <t>Suministro e instalacion de mecanismos manuales en persianas Ikastola Altzaga</t>
  </si>
  <si>
    <t>Servicio preventivo X Trofeo Ayuntamiento de Leioa de Patinaje</t>
  </si>
  <si>
    <t>B95580825</t>
  </si>
  <si>
    <t>LA boutique del Peluquero SA</t>
  </si>
  <si>
    <t>Suministro de secadores peluqueria  hogar de Errekalde</t>
  </si>
  <si>
    <t>A48207427</t>
  </si>
  <si>
    <t>Kaixo</t>
  </si>
  <si>
    <t>22718010J</t>
  </si>
  <si>
    <t>Suministro material deportivo piscina</t>
  </si>
  <si>
    <t>CARROCERIAS MEDINA SANTILLAN SL</t>
  </si>
  <si>
    <t>Aire Aire Distribución de espectáculos S.L.</t>
  </si>
  <si>
    <t>B95230918</t>
  </si>
  <si>
    <t>Actuación "El Baker´s Saloon" Umore Azoka 2019</t>
  </si>
  <si>
    <t>Ana Jose Capilla Cintado</t>
  </si>
  <si>
    <t>31733770A</t>
  </si>
  <si>
    <t>Actuación "Cajita de Música" Umore Azoka 2019</t>
  </si>
  <si>
    <t>David Almazan Prieto</t>
  </si>
  <si>
    <t>20471877Z</t>
  </si>
  <si>
    <t>Actuación "La Máquina y Yo" Umore Azoka 2019</t>
  </si>
  <si>
    <t>Asier Alvarez de Arkaia Ruiz de Eguilaz</t>
  </si>
  <si>
    <t>Actuación "Epa Txiki!" Umore Azoka 2019</t>
  </si>
  <si>
    <t>44672243X</t>
  </si>
  <si>
    <t>Informatica y Audio, S:L</t>
  </si>
  <si>
    <t>Desarrollo de actividades de gimnasia y aerobic Hogar de Pinueta</t>
  </si>
  <si>
    <t xml:space="preserve"> URGENTE PARA INVENTARIO DE BIENES</t>
  </si>
  <si>
    <t>Endika Salazar Fontenla</t>
  </si>
  <si>
    <t>Garazi Pascual Esnaola</t>
  </si>
  <si>
    <t>Ander Basaldua Castellano</t>
  </si>
  <si>
    <t>Beatriz Larrañaga Ibeas y otros CB</t>
  </si>
  <si>
    <t>Gloria Peón Torre</t>
  </si>
  <si>
    <t>Mikel Picaza Rodriguez</t>
  </si>
  <si>
    <t>Gestoras de Nuevos Proyectos Culturales S.L.</t>
  </si>
  <si>
    <t>ORGANIK</t>
  </si>
  <si>
    <t>Álvaro Manso Asensio</t>
  </si>
  <si>
    <t>Jesús Ignacio Bilbao Castillo</t>
  </si>
  <si>
    <t>Antonio Bastero Rey</t>
  </si>
  <si>
    <t>Jon Urrutia Herrero</t>
  </si>
  <si>
    <t>Santiago Ugalde Uriarte</t>
  </si>
  <si>
    <t>Zanguango Teatro</t>
  </si>
  <si>
    <t>Smart IB de Impulsos Empresarial S. Coop. AND</t>
  </si>
  <si>
    <t>Rolabola Teatro S.L.</t>
  </si>
  <si>
    <t>Miguel Angel Moreno Montasa</t>
  </si>
  <si>
    <t>Federico Menini Jorge</t>
  </si>
  <si>
    <t>Enrique Méndez Martín</t>
  </si>
  <si>
    <t>Brothers Projections S.L.</t>
  </si>
  <si>
    <t>Fernando Daniel Villella</t>
  </si>
  <si>
    <t>Asociación del Revés</t>
  </si>
  <si>
    <t>Territorio Violeta S.L.</t>
  </si>
  <si>
    <t>Actuación "[ÉGO]" Umore Azoka 2019</t>
  </si>
  <si>
    <t>Procede: CM-831/18</t>
  </si>
  <si>
    <t>Actuación "Erraia" Umore Azoka 2019</t>
  </si>
  <si>
    <t>Actuación "YIJAAA!!!" Umore Azoka 2019</t>
  </si>
  <si>
    <t>Actuación "Aire Hemendik" Umore Azoka 2019</t>
  </si>
  <si>
    <t>Actuación "Sacred" Umore Azoka 2019</t>
  </si>
  <si>
    <t>Actuación "Prozak" Umore Azoka 2019</t>
  </si>
  <si>
    <t>Actuación "El Punto de la i" Umore Azoka 2019</t>
  </si>
  <si>
    <t>Actuación "Sardina Freskue!" Umore Azoka 2019</t>
  </si>
  <si>
    <t>Actuación "Reportero ON FIRE" Umore Azoka 2019</t>
  </si>
  <si>
    <t>Procede: CM-736/18</t>
  </si>
  <si>
    <t>Actuación "Silence, Dance o No!!!" Umore Azoka 2019</t>
  </si>
  <si>
    <t>Actuación "Txontxongilo Bertsolariak" Umore Azoka 2019</t>
  </si>
  <si>
    <t>Actuación "Matraka ma non tropp" Umore Azoka 2019</t>
  </si>
  <si>
    <t>Actuación "Turisteando" Umore Azoka 2019</t>
  </si>
  <si>
    <t>Actuación "Al otro lado" Umore Azoka 2019</t>
  </si>
  <si>
    <t>Actuación "Qui cu qui qué quina" Umore Azoka 2019</t>
  </si>
  <si>
    <t>Actuación "Rock Cirk" Umore Azoka 2019</t>
  </si>
  <si>
    <t>Actuación "Esencial" Umore Azoka 2019</t>
  </si>
  <si>
    <t>Actuación "Oyun" Umore Azoka 2019</t>
  </si>
  <si>
    <t>Actuación "Calor" Umore Azoka 2019</t>
  </si>
  <si>
    <t>Actuación "Aigua" Umore Azoka 2019</t>
  </si>
  <si>
    <t>Actuación "El Gran Final" Umore Azoka 2019</t>
  </si>
  <si>
    <t>Actuación "Koselig" Umore Azoka 2019</t>
  </si>
  <si>
    <t>Actuación "JO-JO" Umore Azoka 2019</t>
  </si>
  <si>
    <t>Actución "Finale" Umore Azoka 2019</t>
  </si>
  <si>
    <t>Actuación "Una situación Insostenible" Umore Azoka 2019</t>
  </si>
  <si>
    <t>78913435K</t>
  </si>
  <si>
    <t>72516762Q</t>
  </si>
  <si>
    <t>16081852E</t>
  </si>
  <si>
    <t>E75098398</t>
  </si>
  <si>
    <t>10900804T</t>
  </si>
  <si>
    <t>72397833C</t>
  </si>
  <si>
    <t>B91624064</t>
  </si>
  <si>
    <t>G9521576</t>
  </si>
  <si>
    <t>72489557C</t>
  </si>
  <si>
    <t>16037619H</t>
  </si>
  <si>
    <t>16029471N</t>
  </si>
  <si>
    <t>24406213Q</t>
  </si>
  <si>
    <t>B37374733</t>
  </si>
  <si>
    <t>F90065418</t>
  </si>
  <si>
    <t>B92184266</t>
  </si>
  <si>
    <t>53984609X</t>
  </si>
  <si>
    <t>X1238996D</t>
  </si>
  <si>
    <t>71927313B</t>
  </si>
  <si>
    <t>B62138144</t>
  </si>
  <si>
    <t>X4140727Z</t>
  </si>
  <si>
    <t>G65407728</t>
  </si>
  <si>
    <t>B87943007</t>
  </si>
  <si>
    <t>EQM Serveis Cujlturals SCCL</t>
  </si>
  <si>
    <t>Antón Coucheiro Failde</t>
  </si>
  <si>
    <t xml:space="preserve">Iker Gómez de la Hoz </t>
  </si>
  <si>
    <t>Andrea Waitzman García</t>
  </si>
  <si>
    <t>Mariana González Collado</t>
  </si>
  <si>
    <t>Guimel Amaro Martín Conesa</t>
  </si>
  <si>
    <t>Rubén López Marcos</t>
  </si>
  <si>
    <t>BASOINSA, S.L. ingenieria medioambiental</t>
  </si>
  <si>
    <t>La Nouvelle Aventure</t>
  </si>
  <si>
    <t>OOups ASBL</t>
  </si>
  <si>
    <t>Cie du Courcirkoui</t>
  </si>
  <si>
    <t>Compagnie Super Super</t>
  </si>
  <si>
    <t>Duettiemezzo</t>
  </si>
  <si>
    <t>Association Collectif Aflirkoa</t>
  </si>
  <si>
    <t>Igor Abal San Nicólas (LAGOR)</t>
  </si>
  <si>
    <t>Daniel Calvo Gómez (Tecproin Tecnología y Proyectos Industriales)</t>
  </si>
  <si>
    <t>Star Lan S.L.</t>
  </si>
  <si>
    <t>DYA (Área de Formación)</t>
  </si>
  <si>
    <t>Unai Somocueto Sustacha (Line Up Backline &amp; Pro Audio)</t>
  </si>
  <si>
    <t>Actuación "Antipasti" Umore Azoka 2019</t>
  </si>
  <si>
    <t>Actuación "Sonámbulo" Umore Azoka 2019</t>
  </si>
  <si>
    <t>Actuación "Ohlimpiadas" Umore Azoka 2019</t>
  </si>
  <si>
    <t>Actuación "El pequeño Lago de los Cisnes" Umore Azoka 2019</t>
  </si>
  <si>
    <t>Actuación "Tutilimundi, Teatros en miniatura" Umore Azoka 2019</t>
  </si>
  <si>
    <t>Actuación "MyL" Umore Azoka 2019</t>
  </si>
  <si>
    <t>Actuación "#La Campaña" Umore Azoka 2019</t>
  </si>
  <si>
    <t>Actuación "Áureo" Umore Azoka 2019</t>
  </si>
  <si>
    <t>Minorar fact. Ruben López colocación carteles Inauteriak</t>
  </si>
  <si>
    <t>Inventario del arbolado municipal</t>
  </si>
  <si>
    <t>Pension Areeta</t>
  </si>
  <si>
    <t>Actuación "Piti Peta Hofen Show" Umore Azoka 2019</t>
  </si>
  <si>
    <t>Actuación "An Encounter" Umore Azoka 2019</t>
  </si>
  <si>
    <t>Actuación "Systéme D" Umore Azoka 2019</t>
  </si>
  <si>
    <t>Actuación "Plouf et Replouf" Umore Azoka 2019</t>
  </si>
  <si>
    <t>Actuación "11" Umore Azoka 2019</t>
  </si>
  <si>
    <t>Actuación "Equilibrium tremens" Umore Azoka 2019</t>
  </si>
  <si>
    <t>Actuación "Popbins" Umore Azoka 2019</t>
  </si>
  <si>
    <t>Actuación "Echos" Umore Azoka 2019</t>
  </si>
  <si>
    <t>Mantenimiento anual plataforma ZAIN</t>
  </si>
  <si>
    <t>Alquiler de generadores y suministro de combustible</t>
  </si>
  <si>
    <t>Certificación de instalación de carpa y tarima por técnico competente</t>
  </si>
  <si>
    <t>Equipo de sonido y extintores</t>
  </si>
  <si>
    <t xml:space="preserve">Ambulancia   </t>
  </si>
  <si>
    <t>Backline</t>
  </si>
  <si>
    <t>F63315865</t>
  </si>
  <si>
    <t>32822390X</t>
  </si>
  <si>
    <t>7204081P</t>
  </si>
  <si>
    <t>X3562162Z</t>
  </si>
  <si>
    <t>75154186A</t>
  </si>
  <si>
    <t>48512194L</t>
  </si>
  <si>
    <t>B95549101</t>
  </si>
  <si>
    <t>12AP57192</t>
  </si>
  <si>
    <t>BE0849521941</t>
  </si>
  <si>
    <t>30606301V</t>
  </si>
  <si>
    <t>B48514194</t>
  </si>
  <si>
    <t>16066776B</t>
  </si>
  <si>
    <t>Nº: 121084101692</t>
  </si>
  <si>
    <t>Nº: 81269167300014</t>
  </si>
  <si>
    <t>Nº: 04811460965</t>
  </si>
  <si>
    <t>SIRET: 84087025700010 APE: 9499Z</t>
  </si>
  <si>
    <t>BIZKAITRACTOR, S.L.</t>
  </si>
  <si>
    <t>RESER</t>
  </si>
  <si>
    <t>OVERLEASE, S.A.</t>
  </si>
  <si>
    <t>UNIPOST - Euskal Postal Red, S:L:</t>
  </si>
  <si>
    <t>Autocares Pastor</t>
  </si>
  <si>
    <t>Antonio Pastor Matos</t>
  </si>
  <si>
    <t>Txamuskina S.L.</t>
  </si>
  <si>
    <t>Gehilan 2000</t>
  </si>
  <si>
    <t>ASISTIC III Milenio S.L.</t>
  </si>
  <si>
    <t>Adquisición de videoproyector</t>
  </si>
  <si>
    <t>Ampliación importe CM 174/2019-Decreto 382/2019</t>
  </si>
  <si>
    <t>Compra de Segadora Hustler Trimstar 48 SD + Kit Mulching + 2 Ruedas Knobby</t>
  </si>
  <si>
    <t>Procede CM-156</t>
  </si>
  <si>
    <t xml:space="preserve">Arreglos florales Bodas Palacio Artatza 2019 </t>
  </si>
  <si>
    <t>Colocación de bandos y buzoneo de información relativa a campaña UDA 2019</t>
  </si>
  <si>
    <t>Viajes en autobús a actividades incluidas en la campaña UDA 2019</t>
  </si>
  <si>
    <t>Recorrido de autobús por los barrios de Leioa, incluyendo monitor - Campaña UDA 20189</t>
  </si>
  <si>
    <t>Ambulancia Fietas de San Juan 2019</t>
  </si>
  <si>
    <t>Regidores bajada de cuadrillas Fiestas San Juan 2019</t>
  </si>
  <si>
    <t>Talleres "Conviviendo descubrimos el mundo" en centros educativos de Leioa</t>
  </si>
  <si>
    <t>Plotter OT</t>
  </si>
  <si>
    <t>B95919213</t>
  </si>
  <si>
    <t>16045102A</t>
  </si>
  <si>
    <t>B95487732</t>
  </si>
  <si>
    <t>B48909519</t>
  </si>
  <si>
    <t>12317228S</t>
  </si>
  <si>
    <t>B95087763</t>
  </si>
  <si>
    <t>B48986871</t>
  </si>
  <si>
    <t>B95558359</t>
  </si>
  <si>
    <t>Revisio electrica de baja Tensión cuadros de Sarriena</t>
  </si>
  <si>
    <t>GALKER, S.L</t>
  </si>
  <si>
    <t>Reparación de maquinaria de jardineria mes Marzo 2019</t>
  </si>
  <si>
    <t>Alquiler baterias paras la furgoneta eléctrica de Jardinería</t>
  </si>
  <si>
    <t>Servicio preventivo campeonato G. Rítmica 27 de abril 2019</t>
  </si>
  <si>
    <t>A78974573</t>
  </si>
  <si>
    <t>SERKONTEN SA</t>
  </si>
  <si>
    <t>Alquiler y mantenimiento de alfombras, ambientadores, contenedores y desechabes en dependencias mpales.</t>
  </si>
  <si>
    <t>A48148647</t>
  </si>
  <si>
    <t>Suministro y sustitucion de kit W-DK2/2+BM por VPM 10 230V con GW50 (en programador de caldera)</t>
  </si>
  <si>
    <t>T-Systems</t>
  </si>
  <si>
    <t>Licencia ORACLE</t>
  </si>
  <si>
    <t>A81608077</t>
  </si>
  <si>
    <t>Renovacion de bajantes de pluviales de las pistas de padel</t>
  </si>
  <si>
    <t>Carpinteria Metalica Berria SL</t>
  </si>
  <si>
    <t>B95936589</t>
  </si>
  <si>
    <t>Desmontaje  y montaje de nueva cubierta de graderio en campo de futbol de Sarriena</t>
  </si>
  <si>
    <t>Sustitución luminarias pilates</t>
  </si>
  <si>
    <t>Ambulancia Umore Azoka 2019</t>
  </si>
  <si>
    <t>F95764882</t>
  </si>
  <si>
    <t>VITMON ASESORES S.L.</t>
  </si>
  <si>
    <t>B01293604</t>
  </si>
  <si>
    <t>suministro y colocacion de estanterias Bibioteca Kultur</t>
  </si>
  <si>
    <t>Reinstalacion radiadores en Bar de Instalaciones de torresolo</t>
  </si>
  <si>
    <t>Envainado tuberia de gas, acomtida Colegio Lamiako</t>
  </si>
  <si>
    <t>Anuncio prensa expte. 2018/H/00904 Aprobación definitiva</t>
  </si>
  <si>
    <t>Minorar fact. Electricidad Martin Inauteriak 2019</t>
  </si>
  <si>
    <t>Alquiler baterias paras la furgoneta eléctrica de Leioa bidean</t>
  </si>
  <si>
    <t>Mironar Fact. Coop Fides Norte programación Cine de enero a marzo</t>
  </si>
  <si>
    <t>Procede: CM-29/2019</t>
  </si>
  <si>
    <t>Procede: CM-208/2019</t>
  </si>
  <si>
    <t>Iluminación pista deportiva torresolo</t>
  </si>
  <si>
    <t>Instalación semáforo Txorierri</t>
  </si>
  <si>
    <t>Alumbrado calle nueva Lekueder</t>
  </si>
  <si>
    <t>Alumbrado camino Ikastola Altzaga</t>
  </si>
  <si>
    <t>Acometidas electricas actos Umore Azoka</t>
  </si>
  <si>
    <t>B48114144</t>
  </si>
  <si>
    <t>Maderas Lobera</t>
  </si>
  <si>
    <t>Forum Sport</t>
  </si>
  <si>
    <t>A48450456</t>
  </si>
  <si>
    <t>S. C. Txorri erri</t>
  </si>
  <si>
    <t>G48175749</t>
  </si>
  <si>
    <t>Organización XXII Clásica Fernando Astorki 4 de mayo de 2019</t>
  </si>
  <si>
    <t>Detalles XXII Clásica Fernando Astorki 4 de mayo de 2019</t>
  </si>
  <si>
    <t>Publicidad XXII Clásica Fernando Astorki 4 de mayo de 2019</t>
  </si>
  <si>
    <t>Ampliar factura Gambrinus Concurso Pop Rock 2019</t>
  </si>
  <si>
    <t>Procede: CM-236/2019</t>
  </si>
  <si>
    <t>ARTEZ</t>
  </si>
  <si>
    <t>F95015897</t>
  </si>
  <si>
    <t>Traducción IV Plan de Igualdad</t>
  </si>
  <si>
    <t>Difusión - Diseño, composición e impresión de 100 carteles (A3) y 300 dípticos (A4) acompañado de su correspondiente sopote digital (PDF:JPG)</t>
  </si>
  <si>
    <t>Akropost</t>
  </si>
  <si>
    <t>Envíos cartelería y dípticos</t>
  </si>
  <si>
    <t>Alicia Guede Freire</t>
  </si>
  <si>
    <t>Cesta para los/as jurados (2 cestas)</t>
  </si>
  <si>
    <t>30640482C</t>
  </si>
  <si>
    <t>Grabados Blanco S.L.</t>
  </si>
  <si>
    <t>Grabado de paletas de pintor (Detalle premiados/as)</t>
  </si>
  <si>
    <t>B95173910</t>
  </si>
  <si>
    <t>Juan Carlos Abad Becerril</t>
  </si>
  <si>
    <t>22734600C</t>
  </si>
  <si>
    <t>Enmarcación obras premiadas (Dependiendo del tamaño de las obras premiadas…)</t>
  </si>
  <si>
    <t>Papelería Goya S.L.</t>
  </si>
  <si>
    <t>B95349296</t>
  </si>
  <si>
    <t>Bono por valor de 120€ para el Premio Joven</t>
  </si>
  <si>
    <t>Traslado de caballetes Kultur Leioa-Aterpe Leioa Gaztegunea</t>
  </si>
  <si>
    <t>ENVISER - Servicios medio ambientales SAU</t>
  </si>
  <si>
    <t>EMTESPORT</t>
  </si>
  <si>
    <t>Contratación monitores muculación Polid. Sakoneta</t>
  </si>
  <si>
    <t>La casa A 1960</t>
  </si>
  <si>
    <t>B95702924</t>
  </si>
  <si>
    <t>Asociación Leioako Euskal Kirol Zaleak</t>
  </si>
  <si>
    <t>Organización del programa festivo de San Isidro en Ondiz 2019</t>
  </si>
  <si>
    <t>G48298707</t>
  </si>
  <si>
    <t>EMAGIN ELKARTEA</t>
  </si>
  <si>
    <t>G20811329</t>
  </si>
  <si>
    <t>Talleres autodefensa feminista y masculinidades en centros educativos</t>
  </si>
  <si>
    <t>Taller afectivo sexual alumnado</t>
  </si>
  <si>
    <t>Incremento mobiliario oficina Aldapaberra</t>
  </si>
  <si>
    <t>Procede CM 267/19</t>
  </si>
  <si>
    <t>Incremento mediante CM 481/19</t>
  </si>
  <si>
    <t>Moval Climatizaciones SL</t>
  </si>
  <si>
    <t>B95410759</t>
  </si>
  <si>
    <t>Mantenimiento Completo Instalaciones Climatizacion Palacio Artaza</t>
  </si>
  <si>
    <t>Adsis Fundazioa</t>
  </si>
  <si>
    <t>Raseo parred cobertizo patio Primaria Ikastola Altzaga</t>
  </si>
  <si>
    <t>Reparación de la maquinaria de jardinería mes de Abril de 2019</t>
  </si>
  <si>
    <t>Compra de 4 Desbrozadoras mochila STIHL FR460TC-EFM</t>
  </si>
  <si>
    <t>Apoyo mecanicos y humanos en desmontaje de maquinas Gimnasio Sakoneta</t>
  </si>
  <si>
    <t>Inserción de Publicidad en ARTEZ de mayo a junio</t>
  </si>
  <si>
    <t>SERVIGRAF Vizcaya, S.L.</t>
  </si>
  <si>
    <t>Diseño, fabricación e instalación de lonas fachada Kultur Leioa</t>
  </si>
  <si>
    <t>Trofeos Umore Azoka</t>
  </si>
  <si>
    <t>Diversos materiales Umore Azoka</t>
  </si>
  <si>
    <t>Ramón Uribe Guarrotxena (Kopileioa)</t>
  </si>
  <si>
    <t>Trabajos de impresión, cartelera comunicación, espacios etc</t>
  </si>
  <si>
    <t>Gurutzeta Montajes Eléctricos</t>
  </si>
  <si>
    <t>Proevex Promotora de eventos en exteriores, S.L.</t>
  </si>
  <si>
    <t>Alquiler de casetas para punto de información Umore Azoka</t>
  </si>
  <si>
    <t>B95511663</t>
  </si>
  <si>
    <t>Toma eléctrica Umore Azoka</t>
  </si>
  <si>
    <t>Montaje y desmontaje de cuadros eléctricos, generadores, apagado y encendido etc. Umore Azoka 2019</t>
  </si>
  <si>
    <t>Txamuskina Teatro S.L.</t>
  </si>
  <si>
    <t>Producciones del apartado Cías etc Umore Azoka</t>
  </si>
  <si>
    <t>Limpiezas extraordinarias Umore Azoka</t>
  </si>
  <si>
    <t>Artekale</t>
  </si>
  <si>
    <t>Producción espacio Artekale Umore Azoka</t>
  </si>
  <si>
    <t>G95449070</t>
  </si>
  <si>
    <t>Atalaia Claret</t>
  </si>
  <si>
    <t>Estancia profesionales/Compañías</t>
  </si>
  <si>
    <t>Hotel Seminario</t>
  </si>
  <si>
    <t>B95641031</t>
  </si>
  <si>
    <t>NH La Avanzada S.L.</t>
  </si>
  <si>
    <t>B95069605</t>
  </si>
  <si>
    <t>Karlos Ibarrondo</t>
  </si>
  <si>
    <t>30591464S</t>
  </si>
  <si>
    <t>Asado de carne, pan etc para el acto de recepción Umore Azoka</t>
  </si>
  <si>
    <t>Estancia profesionales/Compañías Umore Azoka</t>
  </si>
  <si>
    <t>Txoko Mendibile Jauregia</t>
  </si>
  <si>
    <t>B95265146</t>
  </si>
  <si>
    <t>Comidas jurado/Red teatros Vascos Umore Azoka</t>
  </si>
  <si>
    <t>Catering recepción e Inauguración Umore Azoka</t>
  </si>
  <si>
    <t>Oier Jaio Isasi</t>
  </si>
  <si>
    <t>72313066P</t>
  </si>
  <si>
    <t>Detalle jurados Umore Azoka</t>
  </si>
  <si>
    <t>Material gastronómico para acto de recepción Umore Azoka</t>
  </si>
  <si>
    <t>Vegame S.L.</t>
  </si>
  <si>
    <t>B95330429</t>
  </si>
  <si>
    <t>Vertmut Umore Azoka</t>
  </si>
  <si>
    <t>Euskodis S.L.U.</t>
  </si>
  <si>
    <t>B48765176</t>
  </si>
  <si>
    <t>Suministro para el Ambigú Umore Azoka</t>
  </si>
  <si>
    <t>Coca Cola European Partners Iberia, S.L.U.</t>
  </si>
  <si>
    <t>B86561412</t>
  </si>
  <si>
    <t>Enmarcación premios Umore Azoka</t>
  </si>
  <si>
    <t>Derechos de Autor Umore Azoka</t>
  </si>
  <si>
    <t>Zantza Seguridad S.L.</t>
  </si>
  <si>
    <t>B95854865</t>
  </si>
  <si>
    <t>Servicios de vigilancia "Espacios Escénicos Umore Azoka"</t>
  </si>
  <si>
    <t>Comidas y cenas Umore Azoka</t>
  </si>
  <si>
    <t>Sendoa Achalandabaso (Bar Aldatza)</t>
  </si>
  <si>
    <t>78873623E</t>
  </si>
  <si>
    <t>Edgar Andrés Guingla Mendoza (Bar Restaurante Adriatik)</t>
  </si>
  <si>
    <t>79142799Y</t>
  </si>
  <si>
    <t>Victor Hugo Pajuelo (Cafetería Aida)</t>
  </si>
  <si>
    <t>79176105P</t>
  </si>
  <si>
    <t>Oscar Rodríguez Peña (Alexander)</t>
  </si>
  <si>
    <t>14603872E</t>
  </si>
  <si>
    <t>Reyes Fernández Algar (Batzoki Leioa)</t>
  </si>
  <si>
    <t>18904600A</t>
  </si>
  <si>
    <t>J95942314</t>
  </si>
  <si>
    <t>Kurkudi Herriko Taberna (Amai de Goñi Vázquez)</t>
  </si>
  <si>
    <t>David Alonso Vázquez (Cafetería Estartetxe)</t>
  </si>
  <si>
    <t>16080716J</t>
  </si>
  <si>
    <t>Rubén López Marcos (Kopileioa)</t>
  </si>
  <si>
    <t>Reparto de Cartelería Umore Azoka</t>
  </si>
  <si>
    <t>Asociación Vasca Agencias Desarrollo-GARAPEN</t>
  </si>
  <si>
    <t>Gestión programa Hazilan</t>
  </si>
  <si>
    <t>G20227203</t>
  </si>
  <si>
    <t>Compra de un Cortasetos de bateria STIHL HSA94R 600, Bateria AP 300S y Cargador rápido AL500</t>
  </si>
  <si>
    <t>BARATZE TROBIKA, S.L.</t>
  </si>
  <si>
    <t>Compra de un Cortasetos de bateria BAHCO BCL111, Bateria de litio 750WH, Arnés BCL 1B710H y Cargador BCL 1C2, incluso conjunto cuchillas BCL 111B2 de 630 mm</t>
  </si>
  <si>
    <t>B95541587</t>
  </si>
  <si>
    <t>Radimer</t>
  </si>
  <si>
    <t>Suministro Cuadros eléctricos Sarriena</t>
  </si>
  <si>
    <t>B95293205</t>
  </si>
  <si>
    <t>Enfokegráfico, s.l.</t>
  </si>
  <si>
    <t>Suministro mapas de bolsillo Bizibideak</t>
  </si>
  <si>
    <t>Pintado calle Gabriel Aresti</t>
  </si>
  <si>
    <t>Mintegui Industrias del Camión, S.A.</t>
  </si>
  <si>
    <t>Reparación camión grúa</t>
  </si>
  <si>
    <t>A48053508</t>
  </si>
  <si>
    <t>La Machine Factoría Gráfica, S.L.</t>
  </si>
  <si>
    <t>Diseño mapa bizibideak</t>
  </si>
  <si>
    <t>B95378527</t>
  </si>
  <si>
    <t>PENSION MARIMA, ESAU HERRERO COHELO DE OLIVEIRA</t>
  </si>
  <si>
    <t>Alojamiento para casos de exclusion social</t>
  </si>
  <si>
    <t>PENSION AREETA. JOSE MIGUEL PEREZ LOPEZ</t>
  </si>
  <si>
    <t>Alijamiento para casos de exclusion social.</t>
  </si>
  <si>
    <t>16.045858T</t>
  </si>
  <si>
    <t>Iragarri, S.L.</t>
  </si>
  <si>
    <t>Anuncio prensa expte. 2018/H/00337 Aprobación inicial 4ª modificación</t>
  </si>
  <si>
    <t>A48536858</t>
  </si>
  <si>
    <t>B48241483</t>
  </si>
  <si>
    <t xml:space="preserve">Construcción Red de saneamiento separativa Patio del Instituto Barandiaran </t>
  </si>
  <si>
    <t>Suministro e instalación de Depositos PE100 Torresolo0</t>
  </si>
  <si>
    <t>Limpiezas Industriales Iris SL.</t>
  </si>
  <si>
    <t>Tecoplas SL.</t>
  </si>
  <si>
    <t>B48468151</t>
  </si>
  <si>
    <t>A15208408</t>
  </si>
  <si>
    <t>Veolia Servicios Norte SAU</t>
  </si>
  <si>
    <t xml:space="preserve">Suministro e instalacion de 204 Latiguillos circuito de frio y 20 Motoventiladores de fancoisl </t>
  </si>
  <si>
    <t>Suministro e instalación de Bomba Enfriadora y 123 filtros para fancoil.</t>
  </si>
  <si>
    <t>Uneko Gestión S. L.</t>
  </si>
  <si>
    <t>Encuentros deportivos de Euskal Herria para mayores</t>
  </si>
  <si>
    <t>B-95136131</t>
  </si>
  <si>
    <t xml:space="preserve">Pintado de coche patrulla y arreglo carrocería.   </t>
  </si>
  <si>
    <t>Supervisión Trabajadoras  de S.Sociales</t>
  </si>
  <si>
    <t>24403932H</t>
  </si>
  <si>
    <t>DOS Comunicación</t>
  </si>
  <si>
    <t>B95786687</t>
  </si>
  <si>
    <t>Diseño Roullups, chapas, anuncios y banners, material complementario, invitaciones, tarjetas, cabeceras redes monilitos, rotulación autobuses Umore Azoka</t>
  </si>
  <si>
    <t>Composición e impresión de carteles, dossieres prensa</t>
  </si>
  <si>
    <t>Pancarta 20 años</t>
  </si>
  <si>
    <t xml:space="preserve">Comeco Gráfico Norte </t>
  </si>
  <si>
    <t>B48413504</t>
  </si>
  <si>
    <t>Plano y programa de Mano Umore Azoka 2019</t>
  </si>
  <si>
    <t>Conceptualización de campaña Umore Azoka 2019 y Web</t>
  </si>
  <si>
    <t>Euskalkorreo Postal Mailing Sl</t>
  </si>
  <si>
    <t>Buzoneo publicidad Umore Azoka y envio de revista</t>
  </si>
  <si>
    <t>Material especial Umore Azoka, proyectores, linolios etc</t>
  </si>
  <si>
    <t>Material Ambigú</t>
  </si>
  <si>
    <t>Bitxiak S.L.</t>
  </si>
  <si>
    <t>B48444202</t>
  </si>
  <si>
    <t>Bolsa fiesta final</t>
  </si>
  <si>
    <t>Carrocerias Medina Santillan.SL</t>
  </si>
  <si>
    <t>Pintado y reparaciones en vehiculo policial.   Proviene de CM-371/2019.   Decreto   1050/2019 de 28 de marzo de2 019.</t>
  </si>
  <si>
    <t>Suministro de secador y termoactivador peluqueria de Errekalde</t>
  </si>
  <si>
    <t>Diseño, fabricación e instalación de lonas/toblerones, etc…</t>
  </si>
  <si>
    <t>Actualización del CM 302/2018 - XXV Semana de Pesca - la factura tiene un importe menor al adjudicado en el Dec 867/19</t>
  </si>
  <si>
    <t>Delta Seguridad SAU</t>
  </si>
  <si>
    <t>Servicio de vigilancia y seguridad Umore Azoka 2019</t>
  </si>
  <si>
    <t>A48176614</t>
  </si>
  <si>
    <t>Reparación de humedades en Cubierta del Kultur</t>
  </si>
  <si>
    <t>B95861324</t>
  </si>
  <si>
    <t>LEyNA Inyecciones y Reparaciones SL</t>
  </si>
  <si>
    <t>Reparaciones y mantenimiento de vasos de piscinas de torresolo</t>
  </si>
  <si>
    <t>B95812798</t>
  </si>
  <si>
    <t>Rehabilitación suelo pista de baile. Polideportivo Sakoneta</t>
  </si>
  <si>
    <t>Rehabilitación suelo de vestuarios de piscinas pinosolo</t>
  </si>
  <si>
    <t>HISO Soluciones al agua y bombeo SLU</t>
  </si>
  <si>
    <t>Modificación de Valvuleria en sala de máquinas piscinas Torresolo</t>
  </si>
  <si>
    <t>Portatil DELL XPS y funda para Kultur Leioa</t>
  </si>
  <si>
    <t>Anuncio prensa expte. 2018/H/00904 aprobación definitiva bis</t>
  </si>
  <si>
    <t>FUNDACION LANTEGI BATUAK MARKETING</t>
  </si>
  <si>
    <t>Reparto material campaña fiestas berdintasuna</t>
  </si>
  <si>
    <t>Minorar Fact. Derechos de Autor  programación cine Auditorium Kultur Leioa</t>
  </si>
  <si>
    <t>Procede: CM-642/2018 Dec. 2725/2018</t>
  </si>
  <si>
    <t>LAMIKIZ ABOGADOS SOCIEDAD CIVIL PROFESIOANL</t>
  </si>
  <si>
    <t>Impugnacón ayudas municipales de Urgencia Social</t>
  </si>
  <si>
    <t>Acometidas elétricas Fiestas de Lamiako</t>
  </si>
  <si>
    <t>Suministro eléctrico Fiestas de Lamiako</t>
  </si>
  <si>
    <t>Servicio de ambulancia Fiestas de Lamiako</t>
  </si>
  <si>
    <t>Traslado materiales Fiestas de Lamiako</t>
  </si>
  <si>
    <t>Patios Inclusivos</t>
  </si>
  <si>
    <t>Ambytecno S.A.</t>
  </si>
  <si>
    <t>Reparaciones parques infantiles</t>
  </si>
  <si>
    <t>Revisión y reparaciones parques infantiles</t>
  </si>
  <si>
    <t>A48239214</t>
  </si>
  <si>
    <t>J95887436</t>
  </si>
  <si>
    <t>Informe jurídico Basarte etorbidea 10, 12, 14 y 16</t>
  </si>
  <si>
    <t>Sanz&amp;Saiz Abogados, S.L.</t>
  </si>
  <si>
    <t>B47484530</t>
  </si>
  <si>
    <t xml:space="preserve">Ambuiberica </t>
  </si>
  <si>
    <t>Asistencia sanitaria campeonato G. Rítmica 2 de junio</t>
  </si>
  <si>
    <t>Asistencia sanitaria campeonato día del Baloncesto en Leioa 1 de junio</t>
  </si>
  <si>
    <t>Gurtubay Arquitectos y Asociados, S.L.P.</t>
  </si>
  <si>
    <t>Dirección facultativa obras conexión mecácnica Artatza-Basaez</t>
  </si>
  <si>
    <t>Coordinación Seguridad y Salud obras conexión mecácnica Artatza-Basaez</t>
  </si>
  <si>
    <t>B95843850</t>
  </si>
  <si>
    <t>Ingecor, estudios y coordinaciones, S.L.</t>
  </si>
  <si>
    <t>B95379012</t>
  </si>
  <si>
    <t>Elektro-Bildu, Instalaciones Eléctricas</t>
  </si>
  <si>
    <t>Instalación eléctrica bajo canaleta para bomba auxiliar ph/cloro en sala de máquinas del polideportivo Sakoneta</t>
  </si>
  <si>
    <t>Acometidas eléctricas Fiestas Txorierri</t>
  </si>
  <si>
    <t>Suministro eléctrico Fiestas Txorierri</t>
  </si>
  <si>
    <t>Servicio de Ambulancia Fiestas Txorierri</t>
  </si>
  <si>
    <t>Impartición acción formativa “ Introducción a la empresa y gestión empresarial”</t>
  </si>
  <si>
    <t>Impartición acción formativa “ Habilidades emprendedoras”</t>
  </si>
  <si>
    <t>52727684T</t>
  </si>
  <si>
    <t>Master Silla</t>
  </si>
  <si>
    <t>B48948087</t>
  </si>
  <si>
    <t>Sillas para los partidos deascenso de baloncesto 25 y 26 de mayo</t>
  </si>
  <si>
    <t>25 y 26/05/2019</t>
  </si>
  <si>
    <t>Readspeaker</t>
  </si>
  <si>
    <t>Servicio de lectura Readspeaker</t>
  </si>
  <si>
    <t>B65233082</t>
  </si>
  <si>
    <t>Gráficas Uncilla</t>
  </si>
  <si>
    <t>Diseño, composición e impresión de 1,400 tarjetones para publicitar el programa y su correspondiente formato digital</t>
  </si>
  <si>
    <t>Krea Comunicación</t>
  </si>
  <si>
    <t>Diseño del soporte digital para la difusión de la programación de julio Gazteleku Zerbitzua</t>
  </si>
  <si>
    <t>Akropost-Servicios postales</t>
  </si>
  <si>
    <t>Envío difusión a domicilio a los/as jóvenes que cumplen las condiciones para participar en el programa</t>
  </si>
  <si>
    <t>Gorka Azaola L. de Gereño (Arteder)</t>
  </si>
  <si>
    <t>Sesiones de cocina incluidas en la programación de julio de Gazteleku zerbitzua</t>
  </si>
  <si>
    <t>Ipuin Kontalaria</t>
  </si>
  <si>
    <t>Euskal Kulturaren Astea: Bertsolari Gaztetxoen eguna</t>
  </si>
  <si>
    <t>Euskal Kulturaren Astea: Herri kirol parte tematikoa</t>
  </si>
  <si>
    <t>Euskal Kulturaren Astea: Bideo-grabaketa eta edizioa</t>
  </si>
  <si>
    <t>Euskal Kulturaren Astea: Txistulariak eta prestakuntza</t>
  </si>
  <si>
    <t>Euskal Kulturaren Astea: Garraioa</t>
  </si>
  <si>
    <t>Euskal Kulturaren Astea: Urgazleak</t>
  </si>
  <si>
    <t>16072274N</t>
  </si>
  <si>
    <t>J71325781</t>
  </si>
  <si>
    <t>G48577696</t>
  </si>
  <si>
    <t>ENFOKE</t>
  </si>
  <si>
    <t>Colocación lonas LGTBI</t>
  </si>
  <si>
    <t>Elaboración material campaña fiestas BERDINTASUNA</t>
  </si>
  <si>
    <t>BITACORA GRAFICA</t>
  </si>
  <si>
    <t>B95339867</t>
  </si>
  <si>
    <t>Elaboración pulseras BERDINTASUNA</t>
  </si>
  <si>
    <t>Acción comunitaria en 7 centros educativos a favor de la igualdad y colectivoLGTBI</t>
  </si>
  <si>
    <t>Euskal Kulturaren Astea: Soinu Ekipoa</t>
  </si>
  <si>
    <t>ASOCIACION ESPAÑOLA CONTRA EL CANCER</t>
  </si>
  <si>
    <t>G28197564</t>
  </si>
  <si>
    <t>Conferencia de prevención y educación para la salud</t>
  </si>
  <si>
    <t>Reparto material campaña contral la homofobia berdintasuna</t>
  </si>
  <si>
    <t>Suministro e instalación de dos radiadores de panel chapa de 2 mts *0,5 mt</t>
  </si>
  <si>
    <t>Asistencia sanitaria torneo Lagun Artea 1y 2 de junio</t>
  </si>
  <si>
    <t>Asistencia sanitaria torneo fútbol femenino 8 de junio</t>
  </si>
  <si>
    <t>SORTZEN SL</t>
  </si>
  <si>
    <t>B95289377</t>
  </si>
  <si>
    <t>Sesión formativa en materia de violencia de género</t>
  </si>
  <si>
    <t>GURE OHITURAK DANTZA TALDEA</t>
  </si>
  <si>
    <t>HIRUROK ZERBITZUAK, S.L</t>
  </si>
  <si>
    <t>AUTOCARES PASTOR</t>
  </si>
  <si>
    <t>NAHIKARI AYO ACEBO</t>
  </si>
  <si>
    <t>JON MARTINEZ MONTAÑA</t>
  </si>
  <si>
    <t>KULKI, S.C</t>
  </si>
  <si>
    <t>F95653010</t>
  </si>
  <si>
    <t>ALABAZAS S.COOP</t>
  </si>
  <si>
    <t>B95957585</t>
  </si>
  <si>
    <t>Metalgardo SL</t>
  </si>
  <si>
    <t>B48806954</t>
  </si>
  <si>
    <t>Carpinteria Zubieta SL</t>
  </si>
  <si>
    <t>Reparaciones de Carpinteria exterior Molino Errelkalde</t>
  </si>
  <si>
    <t>colegio Lamiako Pintura frontón.</t>
  </si>
  <si>
    <t>Limpieza de canalones Cubierta (aprox. 315 ml) Sakoneta</t>
  </si>
  <si>
    <t>B48243596</t>
  </si>
  <si>
    <t>Leioa 76 SL</t>
  </si>
  <si>
    <t>Pintado de salas bajo piscinas Polideportivo Sakoneta</t>
  </si>
  <si>
    <t>Limpieza cristales ascensor Monte Ikea</t>
  </si>
  <si>
    <t>Jantoki Txomin Aresti. Remodelación</t>
  </si>
  <si>
    <t>colegio Lamiako suministro y colocacion de policarbonato entrada.</t>
  </si>
  <si>
    <t>Demolicion de falsos techos. Planta sotano Polideportivo Sakoneta.</t>
  </si>
  <si>
    <t>Electro Alavesa S.A.</t>
  </si>
  <si>
    <t>A01022938</t>
  </si>
  <si>
    <t>Ampliacion sistema CCTV de la Kultur Leioa</t>
  </si>
  <si>
    <t>Javier García Pérez (Cía Teatro Circo Barré)</t>
  </si>
  <si>
    <t>72578284J</t>
  </si>
  <si>
    <t>Alquiler de carpa para la Umore Azoka 2019</t>
  </si>
  <si>
    <t>Tratamientos sobre madera Molino de Errekalde</t>
  </si>
  <si>
    <t>Actualizar fact Akropost Concurso Pop Rock Gaztegune</t>
  </si>
  <si>
    <t>Procede CM-234/2019</t>
  </si>
  <si>
    <t>79142585E</t>
  </si>
  <si>
    <t>Ana Lopez Franco (Aplicaciones Decorativas)</t>
  </si>
  <si>
    <t>INDARLAN Obras y Eventos, S.L.L.</t>
  </si>
  <si>
    <t>B95803292</t>
  </si>
  <si>
    <t>B95028577</t>
  </si>
  <si>
    <t>Forestales Mugarri SL</t>
  </si>
  <si>
    <t xml:space="preserve">Mantenimiento zona Ajardinada exterior del Palacio Artaza. </t>
  </si>
  <si>
    <t>B95063723</t>
  </si>
  <si>
    <t xml:space="preserve">Alquiler, instalación y posterior desmontaje de 43 vallas de 3,50 x 1,90 m y 44 bloques de hormigón. </t>
  </si>
  <si>
    <t>Minorar fact Alicia Guede Freire programa Concurso Jovenes Pintores Gazteleku</t>
  </si>
  <si>
    <t>Diseño, composición de 100 carteles acompañado de su correspondiente soporte digital</t>
  </si>
  <si>
    <t xml:space="preserve">Envíos cartelería  </t>
  </si>
  <si>
    <t>Catering grupos finalistas y cena jurados</t>
  </si>
  <si>
    <t xml:space="preserve">Catering grupos  </t>
  </si>
  <si>
    <t>Juan Carlos Abad Becerril (La toscana)</t>
  </si>
  <si>
    <t>Detalle grupos</t>
  </si>
  <si>
    <t>Borja Fernandez Unibaso (Erlojudenda PJ)</t>
  </si>
  <si>
    <t>Placa detalle grupos</t>
  </si>
  <si>
    <t>Hotel La Avanzada S.L.</t>
  </si>
  <si>
    <t>Alojamiento grupos</t>
  </si>
  <si>
    <t>Aritz García López</t>
  </si>
  <si>
    <t>16059911T</t>
  </si>
  <si>
    <t>Presentación de las finales</t>
  </si>
  <si>
    <t>Sonorización e iluminación</t>
  </si>
  <si>
    <t>Backline Finales</t>
  </si>
  <si>
    <t>Joseba Martín Matos</t>
  </si>
  <si>
    <t>22175266Y</t>
  </si>
  <si>
    <t>Jurado</t>
  </si>
  <si>
    <t>Asier Bilbao Aurrekoetxea</t>
  </si>
  <si>
    <t>14612076S</t>
  </si>
  <si>
    <t>Igor Cubillo Egaña</t>
  </si>
  <si>
    <t>16055956R</t>
  </si>
  <si>
    <t>Cristina Zubiaga Bustinza</t>
  </si>
  <si>
    <t>30665525Q</t>
  </si>
  <si>
    <t>Asociación AI LAKET! - EUSKADI</t>
  </si>
  <si>
    <t>G01334119</t>
  </si>
  <si>
    <t>Programa Testing</t>
  </si>
  <si>
    <t>Rehabilitaciones Mikelan, s.l.</t>
  </si>
  <si>
    <t>Pintado pérgola plaza cervantes</t>
  </si>
  <si>
    <t>B95938312</t>
  </si>
  <si>
    <t>Suministro y sustitucion de nuevo motor en persiana de behargintza</t>
  </si>
  <si>
    <t>Reparación de la maquinaria de jardinería mes de Mayo de 2019</t>
  </si>
  <si>
    <t>PERICA OBRAS Y SERVICIOS</t>
  </si>
  <si>
    <t>Reparación de las vigas de contención de un bancal ajardinado en Mendibile</t>
  </si>
  <si>
    <t>A26022657</t>
  </si>
  <si>
    <t>G48484877</t>
  </si>
  <si>
    <t>Sociedad de Tiro y Caza de Leioa</t>
  </si>
  <si>
    <t>San Juan 2019 pájaros cantores</t>
  </si>
  <si>
    <t>Leioa Waterpolo</t>
  </si>
  <si>
    <t>G95228581</t>
  </si>
  <si>
    <t>San Juan 2019 Torneo Waterpolo</t>
  </si>
  <si>
    <t>Leioa Altzaga Xake</t>
  </si>
  <si>
    <t>San Juan 2019 Torneo Xake</t>
  </si>
  <si>
    <t>B95/136131</t>
  </si>
  <si>
    <t>San Juan 2019 Biking</t>
  </si>
  <si>
    <t>Uneko Gestion</t>
  </si>
  <si>
    <t>San Juan 2019 Bailamos</t>
  </si>
  <si>
    <t>Leiako Kirol Zaleak</t>
  </si>
  <si>
    <t>San Juan 2019 Día del Deporte Vasco</t>
  </si>
  <si>
    <t>San Juan 2019 limpieza día del deporte vasco</t>
  </si>
  <si>
    <t>Reyes Fernandez (Batzoki)</t>
  </si>
  <si>
    <t>Club Pelota Hartzak</t>
  </si>
  <si>
    <t>G95040283</t>
  </si>
  <si>
    <t>San Juan 2019 Lunch partido Balonmano</t>
  </si>
  <si>
    <t>San Juan 2019 Torneo Pelota</t>
  </si>
  <si>
    <t>Dolmen</t>
  </si>
  <si>
    <t>F95931812</t>
  </si>
  <si>
    <t>San Juan 2019 Escalada</t>
  </si>
  <si>
    <t>22 al 24 junio</t>
  </si>
  <si>
    <t>San Juan 2019 trofeos</t>
  </si>
  <si>
    <t>San Juan 2019 Sillas día del deporte Vasco</t>
  </si>
  <si>
    <t>Renovación de pulsadores y varios en campos de sarriena</t>
  </si>
  <si>
    <t>Ampliar Fact. Kopileioa Umore Azoka 2019</t>
  </si>
  <si>
    <t>Procede: CM-494/2019 Dec. 1487</t>
  </si>
  <si>
    <t>Ampliar Fact. Iberdrola Umore Azoka 2019</t>
  </si>
  <si>
    <t>Ampliar Fact. Enviser Umore Azoka 2019</t>
  </si>
  <si>
    <t>Ampliar Fact. Txoko Mendibile Jauregia Umore Azoka 2019</t>
  </si>
  <si>
    <t>Ampliar Fact. Comercial Jon Guisasola Umore Azoka 2019</t>
  </si>
  <si>
    <t>Ampliar Fact. Juan Carlos Abada (La Toscana) Umore Azoka 2019</t>
  </si>
  <si>
    <t>Procede: CM-513/2019 Dec. 1487</t>
  </si>
  <si>
    <t>Ampliar Fact. Arigimiro (Bar Gambrinus) Umore Azoka 2019</t>
  </si>
  <si>
    <t>Procede: CM-516/2019 Dec. 1487</t>
  </si>
  <si>
    <t>Ampliar Fact. Victor Hurgo (Cafetería Aida) Umore Azoka 2019</t>
  </si>
  <si>
    <t>Ampliar Fact. Reyes Fernández (Batzoki) Umore Azoka 2019</t>
  </si>
  <si>
    <t>Amaia de Goñi Alonso (Kurkudi Herriko Taberna)</t>
  </si>
  <si>
    <t>16094359V</t>
  </si>
  <si>
    <t>Ampliar Fact. Amaia de Goñi (Kurkudi Herriko Taberna) Umore Azoka 2019</t>
  </si>
  <si>
    <t>Minorar Fact. Servigraf Umore Azoka 2019</t>
  </si>
  <si>
    <t>Procede: CM-491/2019 Dec. 1487</t>
  </si>
  <si>
    <t>Minorar Fact. Txamuskina Teatro Umore Azoka 2019</t>
  </si>
  <si>
    <t>Minorar Fact. Atalaia Claret Umore Azoka 2019</t>
  </si>
  <si>
    <t>Minorar Fact. Hotel Seminario Umore Azoka 2019</t>
  </si>
  <si>
    <t>Minorar Fact. Okinlur Umore Azoka 2019</t>
  </si>
  <si>
    <t>Procede: CM-502/2019 Dec. 1487</t>
  </si>
  <si>
    <t>Procede: CM-503/2019 Dec. 1487</t>
  </si>
  <si>
    <t>Minorar Fact. NH La Avanzada Umore Azoka 2019</t>
  </si>
  <si>
    <t>Minorar Fact. Txoko Mendibile Jauregia Umore Azoka 2019</t>
  </si>
  <si>
    <t>Minorar Fact. Sendoa Achalandabaso (Bar Aldatza) Umore Azoka 2019</t>
  </si>
  <si>
    <t>Minorar Fact. Edgar Andrés (Bar Adriatik) Umore Azoka 2019</t>
  </si>
  <si>
    <t>Minorar Fact. Oscar Rodríguez (Alexander) Umore Azoka 2019</t>
  </si>
  <si>
    <t>Minorar Fact. David Alonso (Cafetería Estartetxe) Umore Azoka 2019</t>
  </si>
  <si>
    <t>Pintura en el kultur de txorierri</t>
  </si>
  <si>
    <t>LEIOA JUDO CLUB/TALDEA</t>
  </si>
  <si>
    <t>G48875116</t>
  </si>
  <si>
    <t>Curso autodefensa personal</t>
  </si>
  <si>
    <t>ASOCIACION SOKOLE</t>
  </si>
  <si>
    <t>Espectáculo animación danza y percusión</t>
  </si>
  <si>
    <t>Punto de información y monitorado itinerante contra las agresiones sexistas en fiestas de San Juan</t>
  </si>
  <si>
    <t>Reparación maquina de jardinería SEGADORA HUSLER TRIMSTAR 48 Nº 1</t>
  </si>
  <si>
    <t>VIEYTES RENT, S.L.</t>
  </si>
  <si>
    <t>B95830071</t>
  </si>
  <si>
    <t>Viajes en autobús para la semana cultural vasca</t>
  </si>
  <si>
    <t>Procede: CM-595/2019</t>
  </si>
  <si>
    <t>Alquiler de furgoneta Gasoil 6 plazas con bola- Ampliacion</t>
  </si>
  <si>
    <t>Gizagune S.L.</t>
  </si>
  <si>
    <t>B95697330</t>
  </si>
  <si>
    <t>Revisión protocolo de intervención GAZTELONJAK</t>
  </si>
  <si>
    <t>Servicio guardería</t>
  </si>
  <si>
    <t>Stryker Iberika. S.L.</t>
  </si>
  <si>
    <t>Revisión de los desfibriladores ubicados en las instalaciones deportivas de Kandelazubieta, Sarriena y Torresolo</t>
  </si>
  <si>
    <t>B82173451</t>
  </si>
  <si>
    <t>Factura 13148</t>
  </si>
  <si>
    <t>GALKER</t>
  </si>
  <si>
    <t>Romería Oharkabe para el 50 aniversario de Altzaga Ikastola</t>
  </si>
  <si>
    <t>Red perimetral Sarriena</t>
  </si>
  <si>
    <t>B95848156</t>
  </si>
  <si>
    <t>Banquillos Sarriena</t>
  </si>
  <si>
    <t xml:space="preserve">Pension Areeta </t>
  </si>
  <si>
    <t>Alojamineto para caso de exclusion social</t>
  </si>
  <si>
    <t>Ampliar Fact. Iberdrola Txorierriko Jaiak 2019</t>
  </si>
  <si>
    <t>Ampliar Fact. Iberdrola Lamiakoko Jaiak 2019</t>
  </si>
  <si>
    <t>A95758390</t>
  </si>
  <si>
    <t xml:space="preserve">Ampliar consignación Reparacion maquinaria jardineria mayo 2019 </t>
  </si>
  <si>
    <t>Se aumenta la consignación mediante Decreto XXXX/19, siendo el importe definitivo 2.307,52 € (IVA incluido)</t>
  </si>
  <si>
    <t>GALDESA</t>
  </si>
  <si>
    <t>Pintura para murales de Altzaga Ikastola</t>
  </si>
  <si>
    <t>P4806400</t>
  </si>
  <si>
    <t>Reforma de puertas de comedor, gimnasio y varios</t>
  </si>
  <si>
    <t>Ampliar Fact. Tarima Logística del Espectáculo Kultur Leioa</t>
  </si>
  <si>
    <t>Alojamiento por exclusion social</t>
  </si>
  <si>
    <t>30-6-201</t>
  </si>
  <si>
    <t>Minorar Fact. David Almazan Prieto Umore Azoka</t>
  </si>
  <si>
    <t>Minorar Fact. Asier Alvarez de Arkaya Umore Azoka</t>
  </si>
  <si>
    <t>Minorar Fact. Garazi Pascual Umore Azoka</t>
  </si>
  <si>
    <t>Minorar Fact. Ander Basaldua Umore Azoka</t>
  </si>
  <si>
    <t>Minorar Fact. Antonio Bastero Umore Azoka</t>
  </si>
  <si>
    <t>14610435F</t>
  </si>
  <si>
    <t>Mirnorar Fact. Jon Urrutia Herrero Umore Azoka</t>
  </si>
  <si>
    <t>Minorar Fact. Miguel Angel Moreno Umore Azoka</t>
  </si>
  <si>
    <t>Minorar Fact. Enrique Méndez Umore Azoka</t>
  </si>
  <si>
    <t>Minorar Fact. Andrea Waitzman Umore Azoka</t>
  </si>
  <si>
    <t>Procede: CM-405/2019 Dec. 1165</t>
  </si>
  <si>
    <t>Minorar Fact. Guimel Amaro Umore Azoka</t>
  </si>
  <si>
    <t>Le Chalumeau</t>
  </si>
  <si>
    <t>Minorar Fact. Le Chalumeau Umore Azoka</t>
  </si>
  <si>
    <t>Procede: CM-411/2019 Dec. 1165</t>
  </si>
  <si>
    <t>Minorar Fact. Duettiemezzo Umore Azoka</t>
  </si>
  <si>
    <t>Procede: CM-416/2019 Dec. 1165</t>
  </si>
  <si>
    <t>53684609X</t>
  </si>
  <si>
    <t>Nº: 84076060700019</t>
  </si>
  <si>
    <t>ALFILSTORE S.L.</t>
  </si>
  <si>
    <t>MOTXILAK OPORRAK BAKEAN</t>
  </si>
  <si>
    <t>B95818993</t>
  </si>
  <si>
    <t>OLIVER MAGOA PORRAK BAKEA</t>
  </si>
  <si>
    <t>16058971A</t>
  </si>
  <si>
    <t>Limpieza de canalones Cubierta  Pistas de Padel Torresolo</t>
  </si>
  <si>
    <t>3 monitores para el departamento de informática municipal</t>
  </si>
  <si>
    <t>DIGWIND SL</t>
  </si>
  <si>
    <t>B95338372</t>
  </si>
  <si>
    <t>2 PCs (Sala de Comisiones municipal y Sala de Reuniones OT)</t>
  </si>
  <si>
    <t>EKOBI ELECTRICIDAD</t>
  </si>
  <si>
    <t>B95911467</t>
  </si>
  <si>
    <t>Argindar hartuneak eta ikurriñak jarri San Juan Jaiak</t>
  </si>
  <si>
    <t>Argi Kontzumoa San Juan Jaiak</t>
  </si>
  <si>
    <t>Modelos Alcalde S.L.</t>
  </si>
  <si>
    <t>B48844203</t>
  </si>
  <si>
    <t>Soinuztapenak San Juan Jaiak</t>
  </si>
  <si>
    <t>Koadrilen Soinuztapenak San Juan Jaiak</t>
  </si>
  <si>
    <t>FIDIAS Soinuztapena San Juan Jaiak</t>
  </si>
  <si>
    <t>Garbiketa bereziak Antzinako Eguna San Juan Jaiak</t>
  </si>
  <si>
    <t>BAGA BIGA - GARILAK 26</t>
  </si>
  <si>
    <t>B95431896</t>
  </si>
  <si>
    <t>Antzinako eguneko erromeria San Juan Jaiak</t>
  </si>
  <si>
    <t>Sakatu kale animazio Kultur Elkartea</t>
  </si>
  <si>
    <t>G95875365</t>
  </si>
  <si>
    <t>Antzinako eguna Elektrotxaranga San Juan Jaiak</t>
  </si>
  <si>
    <t>Antzinako Jolasak San Juan Jaiak</t>
  </si>
  <si>
    <t>TRIKI - Ander Trabudua Sánchez</t>
  </si>
  <si>
    <t>16081634B</t>
  </si>
  <si>
    <t>Trikisaioa San Juan Jaiak</t>
  </si>
  <si>
    <t>GAZTEOK - Oihan Vega</t>
  </si>
  <si>
    <t>B95113636</t>
  </si>
  <si>
    <t>Oihan Vega San Juan Jaiak</t>
  </si>
  <si>
    <t>GALKER S.L.</t>
  </si>
  <si>
    <t>Koadrilen Frogak Play Back San Juan Jaiak</t>
  </si>
  <si>
    <t>KALEAN</t>
  </si>
  <si>
    <t>B48871651</t>
  </si>
  <si>
    <t>Fanfarreak, animazioak San Juan Jaiak</t>
  </si>
  <si>
    <t>SU TA GAR S.L.</t>
  </si>
  <si>
    <t>B20834461</t>
  </si>
  <si>
    <t>Su Ta Gar San Juan Jaiak</t>
  </si>
  <si>
    <t>KULTURMAGIC S.L.</t>
  </si>
  <si>
    <t>B01563139</t>
  </si>
  <si>
    <t>Haur Ekintzak Errekalde San Juan Jaiak</t>
  </si>
  <si>
    <t>KILIKON EKOIZPENAK</t>
  </si>
  <si>
    <t>E20856563</t>
  </si>
  <si>
    <t>DJ PORRU ikuskizuna San Juan Jaiak</t>
  </si>
  <si>
    <t>MADIBER ikuskizuna San Juan Jaiak</t>
  </si>
  <si>
    <t>Antonio Bastero Rey (Toni La Sal)</t>
  </si>
  <si>
    <t>BIRUSAK ERASOAN ikuskizuna San Juan Jaiak</t>
  </si>
  <si>
    <t>BEGIRA ANTZERKIA</t>
  </si>
  <si>
    <t>22735080V</t>
  </si>
  <si>
    <t>ROKLAUNROLA ikuskizuna San Juan Jaiak</t>
  </si>
  <si>
    <t>Txistu saioak San Juan Jaiak</t>
  </si>
  <si>
    <t>Los Txikis + Arantza eta Pantxo + amigos del Swing San Juan Jaiak</t>
  </si>
  <si>
    <t xml:space="preserve">Triki tixa saioak San Juan Jaiak </t>
  </si>
  <si>
    <t>Bizkaiko Gaiteroak</t>
  </si>
  <si>
    <t>G48821995</t>
  </si>
  <si>
    <t>Dultzaineroak kalejirak San Juan Jaiak</t>
  </si>
  <si>
    <t>Swingtronics + Galea San Juan Jaiak</t>
  </si>
  <si>
    <t>LAS XL San Juan Jaiak</t>
  </si>
  <si>
    <t>Valentin Moro Fernández (Fabrica de magos)</t>
  </si>
  <si>
    <t>12240210R</t>
  </si>
  <si>
    <t>MG MARI San Juan Jaiak</t>
  </si>
  <si>
    <t>Albe Getxo</t>
  </si>
  <si>
    <t>G48725881</t>
  </si>
  <si>
    <t>Bertso Saioa San Juan Jaiak</t>
  </si>
  <si>
    <t>Bakarrizketak Alazne Etxebarria + Jon Plazaola San Juan Jaiak</t>
  </si>
  <si>
    <t>Zaragozana</t>
  </si>
  <si>
    <t>A50028398</t>
  </si>
  <si>
    <t>Jai bukaera traka San Juan Jaiak</t>
  </si>
  <si>
    <t>Txupina + suziriak San Juan Jaiak</t>
  </si>
  <si>
    <t>San Juan gaua Jaiak</t>
  </si>
  <si>
    <t>B19217561</t>
  </si>
  <si>
    <t>San Juan gaueko ikuskizuna Jaiak</t>
  </si>
  <si>
    <t>Fanfarria Ku-Klux</t>
  </si>
  <si>
    <t>G48913263</t>
  </si>
  <si>
    <t>Fanfarrea San Juan Auzunean Jaiak</t>
  </si>
  <si>
    <t>Arran Zerbitzu Kulturalak</t>
  </si>
  <si>
    <t>20175136L</t>
  </si>
  <si>
    <t>Puzgarriak San Juan Auzunea Jaiak</t>
  </si>
  <si>
    <t>14608861C</t>
  </si>
  <si>
    <t>Koadrilen eta frogen garaikurrak San Juan Jaiak</t>
  </si>
  <si>
    <t>ORBESPORT</t>
  </si>
  <si>
    <t>B48170088</t>
  </si>
  <si>
    <t>Jotak eta Koadrilak Txapelak eta zapia San Juan Jaiak</t>
  </si>
  <si>
    <t>Raul Martinez Montaña - NG</t>
  </si>
  <si>
    <t>30687164N</t>
  </si>
  <si>
    <t>Koadrilen frogen antolaketa eta materialak San Juan Jaiak</t>
  </si>
  <si>
    <t>Raul Martinez Montaña - TX</t>
  </si>
  <si>
    <t>PHUNK S.COOP</t>
  </si>
  <si>
    <t>Koadrilen Bazkarirako Dja San Juan Jaiak</t>
  </si>
  <si>
    <t>TXOSNAK - ALBOKA S. COOP</t>
  </si>
  <si>
    <t>F95590600</t>
  </si>
  <si>
    <t>Txosnetako soinuekipoak San Juan Jaiak</t>
  </si>
  <si>
    <t>TXOSNAK - Endika Principe Rodriguez</t>
  </si>
  <si>
    <t>16080845G</t>
  </si>
  <si>
    <t>Urrats San Juan Jaiak</t>
  </si>
  <si>
    <t>TXOSNAK - Liher Musika Kultur Elkartea</t>
  </si>
  <si>
    <t>G75158154</t>
  </si>
  <si>
    <t>Txosnetako programaketa San Juan Jaiak</t>
  </si>
  <si>
    <t>TXOSNAK - DEFYMUSIC S.L.</t>
  </si>
  <si>
    <t>B55087258</t>
  </si>
  <si>
    <t>Itsas Alde Txistularia Taldea</t>
  </si>
  <si>
    <t>G48873236</t>
  </si>
  <si>
    <t>Jota Txapelketako txistu saioak San Juan Jaiak</t>
  </si>
  <si>
    <t>Jira Musika</t>
  </si>
  <si>
    <t>B95278206</t>
  </si>
  <si>
    <t>Jota Txapelketako triki saioak San Juan Jaiak</t>
  </si>
  <si>
    <t>Jota Txapelketako luntxa San Juan Jaiak</t>
  </si>
  <si>
    <t>Txokolatada San Juan Jaiak</t>
  </si>
  <si>
    <t>Elizaurreko Luntxa San Juan Jaiak</t>
  </si>
  <si>
    <t>Pankartak San Juan Jaiak ordutegiak</t>
  </si>
  <si>
    <t>RAMI QSL-ak San Juan Jaiak</t>
  </si>
  <si>
    <t>Ikurriñak San Juan Jaiak</t>
  </si>
  <si>
    <t>San Juan Jaietako zapiak</t>
  </si>
  <si>
    <t>Eureka Eventos Creativos</t>
  </si>
  <si>
    <t>33427565D</t>
  </si>
  <si>
    <t>Txupinazoa San Juan Jaiak</t>
  </si>
  <si>
    <t>Jeitsiera bukaera San Juan Jaiak</t>
  </si>
  <si>
    <t>San Juan Jaiak</t>
  </si>
  <si>
    <t>Ikuskizunen gaineko zerga San Juan Jaiak</t>
  </si>
  <si>
    <t>Kartelak eta zapiak jarri eta banatu San Juan Jaiak</t>
  </si>
  <si>
    <t>Koadrileentzako laguntzak San Juan Jaiak</t>
  </si>
  <si>
    <t>Tragaleguas Teatro S.L.</t>
  </si>
  <si>
    <t>Federación Bizkaina de Béisbol y Sofbol</t>
  </si>
  <si>
    <t>Jornadas de iniciación al béisbol y sofbol para campaña UDA 2019</t>
  </si>
  <si>
    <t>Camisetas serigrafiadas para campaña UDA 2019</t>
  </si>
  <si>
    <t>G48261580</t>
  </si>
  <si>
    <t>RKAbentura</t>
  </si>
  <si>
    <t>Actividad de remo para campaña UDA 2019</t>
  </si>
  <si>
    <t>B95526075</t>
  </si>
  <si>
    <t>Actividad de piraguas para campaña UDA 2019</t>
  </si>
  <si>
    <t>Utopian Koop. Elk. Txikia</t>
  </si>
  <si>
    <t>Taller de teatro para campaña Uda 2019</t>
  </si>
  <si>
    <t>F95691150</t>
  </si>
  <si>
    <t>Club Deportivo LK de Arrigunaga</t>
  </si>
  <si>
    <t>Taller de skate para campaña UDA 2019</t>
  </si>
  <si>
    <t>G95678827</t>
  </si>
  <si>
    <t>Zientzia Bizirik, SL</t>
  </si>
  <si>
    <t>Taller de ciencia aplicada para campaña UDA 2019</t>
  </si>
  <si>
    <t>Raúl Martínez Montaña</t>
  </si>
  <si>
    <t>Actividades lúdicas y de animación infantil para campaña UDA 2019</t>
  </si>
  <si>
    <t>Actividades en Sopuerta Aventura para campaña UDA 2019</t>
  </si>
  <si>
    <t>B95428520</t>
  </si>
  <si>
    <t>Sopuerta Abentura</t>
  </si>
  <si>
    <t>Club Hípico Zaldi Eder</t>
  </si>
  <si>
    <t>Cursillo de equitación para campaña UDA 2019</t>
  </si>
  <si>
    <t>G95913075</t>
  </si>
  <si>
    <t>Iratxe Llona Becker</t>
  </si>
  <si>
    <t>Taller de trabajos manuales para campaña UDA 2019</t>
  </si>
  <si>
    <t>14605021K</t>
  </si>
  <si>
    <t>Aon Gil y Carvajal</t>
  </si>
  <si>
    <t>Seguro de accidentes colectivo para campaña UDA 2019</t>
  </si>
  <si>
    <t>A28109247</t>
  </si>
  <si>
    <t>Igor Abal San Nicolás (Lagor Eventos)</t>
  </si>
  <si>
    <t>30606303V</t>
  </si>
  <si>
    <t>Minorar Fact. Igor Abal San Nicolas (Lagor Eventos) San Bar Blues Festival</t>
  </si>
  <si>
    <t>Procede: CM-421/2019 Dec. 1321</t>
  </si>
  <si>
    <t>Wom Comunicación</t>
  </si>
  <si>
    <t>B95545729</t>
  </si>
  <si>
    <t>Derechos de Autor Cine al aire libre</t>
  </si>
  <si>
    <t>Diseño e impresión cartel Cine al aire libre</t>
  </si>
  <si>
    <t>Anbulancias Fiestas de San Juan 2019</t>
  </si>
  <si>
    <t>Generadores y vallado zona txosnas y mantenimiento</t>
  </si>
  <si>
    <t>Jose Luis Urbina (PIERROT)</t>
  </si>
  <si>
    <t>16244353M</t>
  </si>
  <si>
    <t>Telas (Kultur Leioa)</t>
  </si>
  <si>
    <t>Sonia Laguna Ruiz (TITARE)</t>
  </si>
  <si>
    <t>30559495Q</t>
  </si>
  <si>
    <t>Pegamento, hilos, etc (Renovación trajes Reyes Magos)</t>
  </si>
  <si>
    <t>M. R. AJA SANCHEZ</t>
  </si>
  <si>
    <t>16044762P</t>
  </si>
  <si>
    <t>Hilos etc (Renovación trajes Reyes Magos)</t>
  </si>
  <si>
    <t>Inmaculada Parra Bellanco</t>
  </si>
  <si>
    <t>30558070V</t>
  </si>
  <si>
    <t>Elaboración renovación trajes Reyes Magos</t>
  </si>
  <si>
    <t>Monica Reina Muriel</t>
  </si>
  <si>
    <t>16050383V</t>
  </si>
  <si>
    <t>TARIMA LOGISTICA SL</t>
  </si>
  <si>
    <t>Soporte técnico actuación SOKOLE</t>
  </si>
  <si>
    <t>Impresión copias Pacto ciudadanía contra la violencia hacia las mujeres de Leioa</t>
  </si>
  <si>
    <t>Servicio de vigilancia y control en Sakoneta y Torresolo</t>
  </si>
  <si>
    <t>DElta Seguridad SAU</t>
  </si>
  <si>
    <t>Cobaetxe SL</t>
  </si>
  <si>
    <t>B48579098</t>
  </si>
  <si>
    <t>Reforma eléctrica salas bajo piscinas Sakoneta</t>
  </si>
  <si>
    <t>Inde Educa S. L.</t>
  </si>
  <si>
    <t>Tableros de baloncesto Saskibaloia</t>
  </si>
  <si>
    <t xml:space="preserve">GURE OHITURAK DANTZA TALDEA </t>
  </si>
  <si>
    <t>Arreglo de rodada de camión en rotonda Colegio Inglés</t>
  </si>
  <si>
    <t>Campaña información  hostelería contra agresiones a mujeres</t>
  </si>
  <si>
    <t>Actividad infantil</t>
  </si>
  <si>
    <t>Ander Duarte Vigiola</t>
  </si>
  <si>
    <t>72402470B</t>
  </si>
  <si>
    <t>Pintura en Colegio Txomin Aresti</t>
  </si>
  <si>
    <t>Pintura en Ikastola Altzaga</t>
  </si>
  <si>
    <t>Pintura en el Colegio Artaza</t>
  </si>
  <si>
    <t>Pintura en el Colegio Lamiako</t>
  </si>
  <si>
    <t>Pintura en el Colegio San Bartolomé</t>
  </si>
  <si>
    <t>Acción formativa "Introducción a la empresa y gestión empresarial</t>
  </si>
  <si>
    <t>Acción formativa " Habilidades emprendedoras</t>
  </si>
  <si>
    <t>Suministro 5 discos duros para cabina de almacenamiento</t>
  </si>
  <si>
    <t>Graficas Uncilla S.A.</t>
  </si>
  <si>
    <t>Minorar Fact. Graficas Uncilla Umore Azoka</t>
  </si>
  <si>
    <t>Minorar Fact. Tarima Umore Azoka</t>
  </si>
  <si>
    <t>Procede: CM-549/2019 Dec. 1524</t>
  </si>
  <si>
    <t>Minorar Fact. Saroa Bikandi Animación a la Lectura (biblioteca)</t>
  </si>
  <si>
    <t>Procede: CM-49/2019 Dec. 68</t>
  </si>
  <si>
    <t>JORGE PEINADO BAR JOKIN</t>
  </si>
  <si>
    <t>oporrak bakean harrera jaia mokadua</t>
  </si>
  <si>
    <t>16064282R</t>
  </si>
  <si>
    <t>TAGESA S.A.</t>
  </si>
  <si>
    <t>A80973365</t>
  </si>
  <si>
    <t>Servicio de control, recepción y orientación de las personas usuarias del servicio de acompañamientos nocturno San Juan jaiak</t>
  </si>
  <si>
    <t>AYTSA, SL</t>
  </si>
  <si>
    <t>Comprobacion cumplimiento requisitos adquisicion VTM area 37 Ondiz vacante</t>
  </si>
  <si>
    <t>B26410191</t>
  </si>
  <si>
    <t>Reparación Frontón municipal (udaletxe)</t>
  </si>
  <si>
    <t>UDASER</t>
  </si>
  <si>
    <t>Suministro juegos Langileria</t>
  </si>
  <si>
    <t>Limpieza colector Landabarri</t>
  </si>
  <si>
    <t>Ambytecno</t>
  </si>
  <si>
    <t>Reparaciones juegos</t>
  </si>
  <si>
    <t xml:space="preserve">LURLAN Construcciones </t>
  </si>
  <si>
    <t>Construcción aparcamientos Elexalde</t>
  </si>
  <si>
    <t>b95183299</t>
  </si>
  <si>
    <t>Acometida Txosnas</t>
  </si>
  <si>
    <t xml:space="preserve">Overlease </t>
  </si>
  <si>
    <t>Baterias del vehículo policial renault zoe 9779-JJT</t>
  </si>
  <si>
    <t>Landalan Servicios H SL</t>
  </si>
  <si>
    <t>ALABAZAN S.COOP</t>
  </si>
  <si>
    <t>Programa El Árbol de la Palabra</t>
  </si>
  <si>
    <t>Hurbil Kulturgaiak S.L.</t>
  </si>
  <si>
    <t>Minorar la Fact. Hurbil Kulturgaiak del programa de exp. Y concursos</t>
  </si>
  <si>
    <t>Procede: CM-21/2019 Dec. 24</t>
  </si>
  <si>
    <t>Minorar la Fact. Servigraf del programa de exp. Y concursos</t>
  </si>
  <si>
    <t>Minorar la Fact. Okinlur del programa concurso narraciones gaztetan</t>
  </si>
  <si>
    <t>Procede: CM-290/2019 Dec. 788</t>
  </si>
  <si>
    <t>Autocares SOBRON</t>
  </si>
  <si>
    <t>Viajes actividades de Verano</t>
  </si>
  <si>
    <t>Tres viajes en junio y julio.</t>
  </si>
  <si>
    <t>Equipaciones deportivas</t>
  </si>
  <si>
    <t>Iñaki Alzola Magallón</t>
  </si>
  <si>
    <t>14568834J</t>
  </si>
  <si>
    <t>Arbitrajes Mundialito 2019</t>
  </si>
  <si>
    <t>Ambuiberica</t>
  </si>
  <si>
    <t>Asistencia snitaria Mundialito 2019</t>
  </si>
  <si>
    <t>Carnets Mundialito</t>
  </si>
  <si>
    <t>Gormay S. L.</t>
  </si>
  <si>
    <t>B48560221</t>
  </si>
  <si>
    <t>Serigráfia Mundialito</t>
  </si>
  <si>
    <t>Trofeos Mundialito</t>
  </si>
  <si>
    <t>Minorar Fact. Jon Martinez Talleres artesanales</t>
  </si>
  <si>
    <t>Monica Crespo Doval</t>
  </si>
  <si>
    <t>Minorar Fac.t Monica Crespo Talleres artesanales</t>
  </si>
  <si>
    <t>Formación sobre Transexualidad</t>
  </si>
  <si>
    <t>Errespetuz-Pertsona Transexualen Integraziorako  Euskal Elkartea</t>
  </si>
  <si>
    <t>G95562666</t>
  </si>
  <si>
    <t>Leber Planificación e Ingeniería, S.A.</t>
  </si>
  <si>
    <t>Análisis tráfico 2019</t>
  </si>
  <si>
    <t>A48287700</t>
  </si>
  <si>
    <t>Lanmedia Comunicacines S.L.</t>
  </si>
  <si>
    <t>Alquiler y mantenimiento de centralita del Juzgado de Paz</t>
  </si>
  <si>
    <t>Servicio funerario JCMU</t>
  </si>
  <si>
    <t>ETXADI</t>
  </si>
  <si>
    <t>304051549P</t>
  </si>
  <si>
    <t>Asesoría a las familias de Leioa</t>
  </si>
  <si>
    <t>ENVISER Mendibile Udatxiki garbiketa</t>
  </si>
  <si>
    <t>Mendibile ikastetxea garbitzeko Udatxiki programarako</t>
  </si>
  <si>
    <t>B10 Sistemas</t>
  </si>
  <si>
    <t>Biserak eta txanoak Udatxikiko umeak ondo bereizteko, Udalak ipintzen duen sergurtasun neurri gisa ulertuta</t>
  </si>
  <si>
    <t>GIZARTE BAZTERKETA EGOERAKO ALOJAMENTUA</t>
  </si>
  <si>
    <t>Reparación, acuchillado del escenario del Auditórium de la Kultur Leioa</t>
  </si>
  <si>
    <t>16071635V</t>
  </si>
  <si>
    <t>30558815A</t>
  </si>
  <si>
    <t>Suministro de 6 sacas de tierra vegetal en Colegio San Bartolomé.</t>
  </si>
  <si>
    <t>Reposición de plantas arrancadas por vandalismo en el Muro Acústico de Lekueder</t>
  </si>
  <si>
    <t>Folleto prevención de robos en verano</t>
  </si>
  <si>
    <t>Minorar fact. Electricidad Martin Txorierriko Jaiak</t>
  </si>
  <si>
    <t>Minorar fact. SGAE programa AAEE enero a junio</t>
  </si>
  <si>
    <t>Servicios Auxiliares LAGUN S.L.</t>
  </si>
  <si>
    <t>B95856324</t>
  </si>
  <si>
    <t>Personal auxiliar especializado para el control de accesos al Palacio Artaza del 6 al 21 de julio</t>
  </si>
  <si>
    <t>Reparación maquina de jardinería mes junio 2019</t>
  </si>
  <si>
    <t>La Kantera Skate Eskola</t>
  </si>
  <si>
    <t>Minorar fact. SGAE Umore Azoka</t>
  </si>
  <si>
    <t>Minorar fact. Rubén López Marcos Umore Azoka</t>
  </si>
  <si>
    <t>Minorar fact grabacion/asistencia plenos Decreto 203/19 CM 120/19</t>
  </si>
  <si>
    <t>Minorado -10,4 (iva incluido) Decreto 2206/19 cm 860/19</t>
  </si>
  <si>
    <t>MANTENIMIENTO Y SEÑALIZACIÓN VIAL, S.L.</t>
  </si>
  <si>
    <t>Minorar fact. Suministro placas calle CM-885</t>
  </si>
  <si>
    <t>B95560082</t>
  </si>
  <si>
    <t>Decreto por minoracion de la cuantia numero 2223/19  (189,91 euros menos IVA incluido)</t>
  </si>
  <si>
    <t>Se amplia cantidad hasta 117,37 euros por Decreto 2226/19</t>
  </si>
  <si>
    <t>Minorar fact. Iberdrola San Juan jaiak</t>
  </si>
  <si>
    <t>Minorar fact. Borja Fernandez San Juan jaiak</t>
  </si>
  <si>
    <t>Procede: CM-758/2019 Dec. 2011</t>
  </si>
  <si>
    <t>Minorar fact. Modelos Alcalde San Juan jaiak</t>
  </si>
  <si>
    <t>Endika Principe Rodríguez</t>
  </si>
  <si>
    <t>Minorar fact. Endika Principe San Juan jaiak</t>
  </si>
  <si>
    <t>Procede: CM-764/2019 Dec. 2011</t>
  </si>
  <si>
    <t>Minorar fact. Igor Abal San Nicolas (Lagor Eventos) San Juan jaiak</t>
  </si>
  <si>
    <t>Alboka S. Coop.</t>
  </si>
  <si>
    <t>Minorar fact. Alboka S. Coop. San Juan jaiak</t>
  </si>
  <si>
    <t>Ampliar consignación fact. Reyes Fernandez (Batzoki) San Juan jaiak</t>
  </si>
  <si>
    <t>Ampliar consignación fact. Jira Musika San Juan jaiak</t>
  </si>
  <si>
    <t>Procede: CM-768/2019 Dec. 2011</t>
  </si>
  <si>
    <t>Lurrak Antzerki S.L.</t>
  </si>
  <si>
    <t>B95786364</t>
  </si>
  <si>
    <t>Espectáculo "Al Bakers Saloon" programa cultura en los barrios</t>
  </si>
  <si>
    <t>Espectáculo "Vuelo 15/40 - Una experiencia menta en la calle" programa cultura en los barrios</t>
  </si>
  <si>
    <t>Asociación Arsenal Teatro Bilbao</t>
  </si>
  <si>
    <t>G48798458</t>
  </si>
  <si>
    <t>Espectáculo "Pepa ta Kutxo Pailazokeriak" programa cultura en los barrios</t>
  </si>
  <si>
    <t>Espectáculo "Tras la escoba" programa cultura en los barrios</t>
  </si>
  <si>
    <t>Personal de apoyo/regiduría/furgoneta/etc programa cultura en los barrios</t>
  </si>
  <si>
    <t>Derechos de autor programa cultura en los barrios</t>
  </si>
  <si>
    <t>ESDA Fotocomposición y Fotomecánica S.L.</t>
  </si>
  <si>
    <t>Diseño e impresión cartelería programa cultura en los barrios</t>
  </si>
  <si>
    <t>Acometidas electricas Pinuetako jaiak</t>
  </si>
  <si>
    <t>A48010615</t>
  </si>
  <si>
    <t>Suministro eléctrico Pinuetako jaiak</t>
  </si>
  <si>
    <t>Servicio de ambulancia Pinuetako jaiak</t>
  </si>
  <si>
    <t>Circe Producciones Teatrales S.L.</t>
  </si>
  <si>
    <t>B47466966</t>
  </si>
  <si>
    <t>Actuación de Anne Etchegoyen &amp; Les Nouvelles Voix Basque programa AAEE</t>
  </si>
  <si>
    <t>Actuación de Teatro Corsario programa AAEE</t>
  </si>
  <si>
    <t>Actuación de Travellin Brothers &amp; A contra Blues programa AAEE</t>
  </si>
  <si>
    <t>GIPO, Gestión Internacional de Promociones y Obras S.L.</t>
  </si>
  <si>
    <t>B82031758</t>
  </si>
  <si>
    <t>Actuación de Cía Nueveuno programa AAEE</t>
  </si>
  <si>
    <t>Perexila proyects S.L.</t>
  </si>
  <si>
    <t>B01391713</t>
  </si>
  <si>
    <t>Francisco Ruiz de Los Paños Piedras</t>
  </si>
  <si>
    <t>01181509E</t>
  </si>
  <si>
    <t>Actuación de Factoria Urogallo &amp; Los Sueños de Fausto programa AAEE</t>
  </si>
  <si>
    <t>Actuación de Atlantia E`Ría Programa AAEE</t>
  </si>
  <si>
    <t>Iker Pérez Varela</t>
  </si>
  <si>
    <t>78880313L</t>
  </si>
  <si>
    <t>Actuación de Teatro Cía Arena en los bolsillos programa AAEE</t>
  </si>
  <si>
    <t>Dantzaria Kultur Elkartea</t>
  </si>
  <si>
    <t>G95781647</t>
  </si>
  <si>
    <t>Actuación de Teatro Escuela Andoni Aresti Eskola programa AAEE</t>
  </si>
  <si>
    <t>Producciones Musical Ambsense S.L.</t>
  </si>
  <si>
    <t>B63331086</t>
  </si>
  <si>
    <t>Actuación de Goizargo Gospel Choir programa AAEE</t>
  </si>
  <si>
    <t>B95298968</t>
  </si>
  <si>
    <t>Actuación de Tarttean Teatroa programa AAEE</t>
  </si>
  <si>
    <t>Cristina Martínez Gómez</t>
  </si>
  <si>
    <t>47069589C</t>
  </si>
  <si>
    <t>Actuación de Enámbar programa AAEE</t>
  </si>
  <si>
    <t>Txirri Mirri eta Txiribiton</t>
  </si>
  <si>
    <t>S72502777</t>
  </si>
  <si>
    <t>Derechos de Autor programa AAEE</t>
  </si>
  <si>
    <t>Actuación de Txirri Mirri eta Txiribiton programa AAEE</t>
  </si>
  <si>
    <t>Pedro Ignacio Eguiluz Tellechea</t>
  </si>
  <si>
    <t>14600222Y</t>
  </si>
  <si>
    <t>Actuación de Markeliñe Teatroa programa AAEE</t>
  </si>
  <si>
    <t>Glu Glu Producciones S.L.</t>
  </si>
  <si>
    <t>B95183083</t>
  </si>
  <si>
    <t>Actuación de Glu Glu Producciones programa AAEE</t>
  </si>
  <si>
    <t>Ander Trabudua Sanchez</t>
  </si>
  <si>
    <t xml:space="preserve">Ampliar consignación de gasto de Ander Trabudua San Juan jaiak </t>
  </si>
  <si>
    <t>Reducior cantidad consignada para actividades Igualdad Fiestas de San Juan</t>
  </si>
  <si>
    <t>Procede de CM 799/2019</t>
  </si>
  <si>
    <t>Procede de CM 603/2019</t>
  </si>
  <si>
    <t>Acometidas eléctricas Udondoko jaiak</t>
  </si>
  <si>
    <t>Iberdrola S.A.</t>
  </si>
  <si>
    <t>Suministro eléctrico Udondoko jaiak</t>
  </si>
  <si>
    <t>Servicio de ambulancia Udondoko jaiak</t>
  </si>
  <si>
    <t>ENVISER</t>
  </si>
  <si>
    <t>Limpieza aizkolaris Udondoko jaiak</t>
  </si>
  <si>
    <t>EGURSPORT</t>
  </si>
  <si>
    <t>Prueba aizkolaris Udondoko jaiak</t>
  </si>
  <si>
    <t>B01339381</t>
  </si>
  <si>
    <t>Por la realización de 2 viajes de Askartza al Palacio Artaza del 7 al 21 de julio</t>
  </si>
  <si>
    <t>Procede: CM-566/2019 Dec. 1643</t>
  </si>
  <si>
    <t>Minorar consignación de gasto de Electricidad Martin Lamiakoko jaiak</t>
  </si>
  <si>
    <t>Acometidas eléctricas San Bartolomeko jaiak</t>
  </si>
  <si>
    <t>Servicio de ambulancias San Bartolomejo jaiak</t>
  </si>
  <si>
    <t>Actualización del CM 607/2019 - Ambulancia para campeonato fútbol femenino - la factura tiene un importe mayor al adjudicado en el Dec 1702/19</t>
  </si>
  <si>
    <t>Procede: CM 607/2019 - Decreto 1702</t>
  </si>
  <si>
    <t>Premios campeonato de Skate día 28 de julio de 2019</t>
  </si>
  <si>
    <t>DIBERTIAK</t>
  </si>
  <si>
    <t>Gimnasia hogar PINUETA sept - diciembre</t>
  </si>
  <si>
    <t>G95479333</t>
  </si>
  <si>
    <t>Renovación lonas retroiluminadas</t>
  </si>
  <si>
    <t>Leioako Altzaga Xake Kirol Elkartea</t>
  </si>
  <si>
    <t>Clases de ajedrez en la campaña UDA 2019</t>
  </si>
  <si>
    <t>Leioa Ibaraki</t>
  </si>
  <si>
    <t>Actividad de fútbol sala en la campaña UDA 2019</t>
  </si>
  <si>
    <t>G95675575</t>
  </si>
  <si>
    <t>Leioa Saskibaloi Taldea</t>
  </si>
  <si>
    <t>Actividad de baloncesto en la campaña UDA 2019</t>
  </si>
  <si>
    <t>G48472302</t>
  </si>
  <si>
    <t>Sulzer Pumps Wastewater Spain, S.A.</t>
  </si>
  <si>
    <t>A28388023</t>
  </si>
  <si>
    <t>Contrato mantenimiento Mantenimiento de bombas, cuadro eléctrico y válvulas del edificio Kultur Leioa</t>
  </si>
  <si>
    <t>Joyería Erlojudenda P J</t>
  </si>
  <si>
    <t>SUPERMERCADOS ERCORECA SA (BM)</t>
  </si>
  <si>
    <t>Instalación de sonido y luces el último viernes de cada mes de septiembre a diciembre</t>
  </si>
  <si>
    <t>Postales expos de Ana Landa y Julio Hernández programa exposiciones Kultur Leioa</t>
  </si>
  <si>
    <t>B95927810</t>
  </si>
  <si>
    <t>Cimentación farola</t>
  </si>
  <si>
    <t>Asfaltia s.l.</t>
  </si>
  <si>
    <t>Asfaltado aparcamiento elexalde</t>
  </si>
  <si>
    <t>B47607775</t>
  </si>
  <si>
    <t>Reparación daños asfalto</t>
  </si>
  <si>
    <t>Benito Urban s.l.u.</t>
  </si>
  <si>
    <t>Suministro bancos</t>
  </si>
  <si>
    <t>IDOM</t>
  </si>
  <si>
    <t>Estudio estabilidad de taludes Mendibile</t>
  </si>
  <si>
    <t>Agertzen</t>
  </si>
  <si>
    <t>Pintado Skatepark</t>
  </si>
  <si>
    <t>B95921698</t>
  </si>
  <si>
    <t xml:space="preserve"> A tiempo servicios y prevención</t>
  </si>
  <si>
    <t>DETECTORES DE HUMO Usuarios/as de SAD</t>
  </si>
  <si>
    <t>B95480877</t>
  </si>
  <si>
    <t>Actualización del CM 803/2019 - Compra de tableros de baloncesto para polid Kandelazubieta - la factura tiene un importe mayor al adjudicado en el Dec 2015/19</t>
  </si>
  <si>
    <t>Asfalto Colegio Artaza</t>
  </si>
  <si>
    <t>B48866131</t>
  </si>
  <si>
    <t>Repair Estructuras sl</t>
  </si>
  <si>
    <t>Reparación Losa de hormigón bajo piscina</t>
  </si>
  <si>
    <t>Instalación eléctrica y mantenimiento Fiestas de Ondiz</t>
  </si>
  <si>
    <t>Consumo eléctrico Fiestas de Ondiz</t>
  </si>
  <si>
    <t>Sonorización actividades Fiestas de Ondiz</t>
  </si>
  <si>
    <t>Limpiezas especiales y traslado de material Fiestas de Ondiz</t>
  </si>
  <si>
    <t>Ambulancias MAIZ S.A.U.</t>
  </si>
  <si>
    <t>A20372116</t>
  </si>
  <si>
    <t>Ambulancias 6-7-8 y 15 de septiebre Fiestas de Ondiz</t>
  </si>
  <si>
    <t>WOKO</t>
  </si>
  <si>
    <t>Diseño e impresión cartel Aurresku Fiestas de Ondiz</t>
  </si>
  <si>
    <t>B95622114</t>
  </si>
  <si>
    <t>Diseño e impresión cartel Bacalao y Fiestas de Ondiz</t>
  </si>
  <si>
    <t>Txistularis-Aurresku Ondiz - Actuación Fiestas de Ondiz</t>
  </si>
  <si>
    <t>Romería Laiotz y concierto Besos de Perro Fiestas de Ondiz</t>
  </si>
  <si>
    <t>Alexander García - Diverparke</t>
  </si>
  <si>
    <t>45668654S</t>
  </si>
  <si>
    <t>Hinchables Fiestas de Ondiz</t>
  </si>
  <si>
    <t>Orbesport</t>
  </si>
  <si>
    <t>Txapelak y pañuelos campeonato Aurresku Fiestas de Ondiz</t>
  </si>
  <si>
    <t>Trofeos concurso Bacalao Ondiz Fiestas de Ondiz</t>
  </si>
  <si>
    <t>Lunch Andra Maria Fiestas de Ondiz</t>
  </si>
  <si>
    <t>Nahikari Ayo</t>
  </si>
  <si>
    <t>Presentadora concurso Aurresku Fiestas de Ondiz</t>
  </si>
  <si>
    <t>Beñat Vidal</t>
  </si>
  <si>
    <t>16085044V</t>
  </si>
  <si>
    <t>Presentador concurso Bacalao Fiestas de Ondiz</t>
  </si>
  <si>
    <t>Reparto de carteles Fiestas de Ondiz</t>
  </si>
  <si>
    <t>Premios concurso bacalao Fiestas de Ondiz</t>
  </si>
  <si>
    <t>Derechos de autor de y actividades programadas Fiestas de Ondiz</t>
  </si>
  <si>
    <t>SORTZEN</t>
  </si>
  <si>
    <t>Dinamización punto contra agresiones fiestas Pinueta</t>
  </si>
  <si>
    <t>Camerino fiestas Pinueta</t>
  </si>
  <si>
    <t>NO STOCK BIKES</t>
  </si>
  <si>
    <t>11916135L</t>
  </si>
  <si>
    <t>Suministro premios Exhibición BMX, el 31 de agosto de 2019</t>
  </si>
  <si>
    <t>Folleto talleres artesanales de Kultur Leioa</t>
  </si>
  <si>
    <t>WOM Comunicación</t>
  </si>
  <si>
    <t>Folletos concurso cortometrajes y fotografía</t>
  </si>
  <si>
    <t>Detalles para los 8 jurados de los concursos de fotografía y cortometrajes</t>
  </si>
  <si>
    <t>Minorar Fact. Catering grupos finalistas y cena jurados activ juveniles fiestas San Juan</t>
  </si>
  <si>
    <t>Procede: CM-630/2019 dec. 1788</t>
  </si>
  <si>
    <t>Minorar Fact. Catering grupos activ juveniles fiestas San Juan</t>
  </si>
  <si>
    <t>Procede: CM-631/2019 dec. 1788</t>
  </si>
  <si>
    <t>B48729842</t>
  </si>
  <si>
    <t>Paramentos interiores en planta -1 Polid. Sakoneta</t>
  </si>
  <si>
    <t>A48283964</t>
  </si>
  <si>
    <t>B48149538</t>
  </si>
  <si>
    <t>Mod. Adjudica. DEC:</t>
  </si>
  <si>
    <t>Diseño, composición de cartel soporte digital (PDF, JPG)</t>
  </si>
  <si>
    <t xml:space="preserve">Taller de teatro  </t>
  </si>
  <si>
    <t>Taller de costura básica y customización de prendas de vestir</t>
  </si>
  <si>
    <t>Monográficos de cocinas del mundo</t>
  </si>
  <si>
    <t>Ctro. Emergencias salvamento y socorrismo</t>
  </si>
  <si>
    <t>Curso primeros auxilios + DESA (Titulación oficial)</t>
  </si>
  <si>
    <t>Sesiones abiertas de cocina-Gazteleku zerbitzua</t>
  </si>
  <si>
    <t>Taller de tatus-Gazteleku zerbitzua</t>
  </si>
  <si>
    <t>Taller DJ-Gazteleku zerbitzua</t>
  </si>
  <si>
    <t>¡Haz tu cacao de labios!</t>
  </si>
  <si>
    <t>Ampliar consignación de gasto Pinuetako Jaiak 2019</t>
  </si>
  <si>
    <t>Procede: CM-878/2019 Dec. 2280</t>
  </si>
  <si>
    <t>Reducir consignación de gasto Palacio Artaza</t>
  </si>
  <si>
    <t>Procede: CM-855/2019 Dec. 2192</t>
  </si>
  <si>
    <t>Reducir consignación de gasto San Juan Jaiak 2019</t>
  </si>
  <si>
    <t>Procede: CM-746/2019 Dec. 2011</t>
  </si>
  <si>
    <t>Procede: CM-434 y CM-796/2019 Dec. 2011</t>
  </si>
  <si>
    <t>Actualización del CM 790/2019 - Actividad de campaña UDA - la factura tiene un importe menor al adjudicado en el Dec 1975/19</t>
  </si>
  <si>
    <t>Asier Ramos Bilbao</t>
  </si>
  <si>
    <t>Minuta por la dirección procesal del recurso contencioso-administrativo núm.129/2019</t>
  </si>
  <si>
    <t>Minuta por la dirección procesal del recurso contencioso-administrativo núm.139/2019</t>
  </si>
  <si>
    <t>16050671Y</t>
  </si>
  <si>
    <t>CM Norte (El Correo)</t>
  </si>
  <si>
    <t xml:space="preserve">Iragarri Bidera </t>
  </si>
  <si>
    <t>Anuncio prensa expte. 2017/H/00735 Aprobación definitiva</t>
  </si>
  <si>
    <t>Reducir cantidad consignada en el programa Fiestas de Pinueta 2019</t>
  </si>
  <si>
    <t>Reducir cantidad consignada programa Palacio Artaza</t>
  </si>
  <si>
    <t>B95762589</t>
  </si>
  <si>
    <t>EID multiservicios SL</t>
  </si>
  <si>
    <t>Reparación maquina de jardinería mes julio 2019</t>
  </si>
  <si>
    <t>Actualización del CM 791/2019 - Actividad de campaña UDA - la factura tiene un importe menor al adjudicado en el Dec 1975/19</t>
  </si>
  <si>
    <t>B48559553</t>
  </si>
  <si>
    <t>Construcciones Promoelka SL</t>
  </si>
  <si>
    <t>Reparaciones varias y mantenimiento en cancha Kandela Zubieta</t>
  </si>
  <si>
    <t>Impresión de cartas KU KU para padres y madres de recién nacidos</t>
  </si>
  <si>
    <t>Reparaciones varias y mantenimiento en edificio Sakoneta</t>
  </si>
  <si>
    <t xml:space="preserve">Reparaciones varias y mantenimiento en Polideportivo Txomin Aresti Kandela </t>
  </si>
  <si>
    <t>Actualización del CM 833/2019 - Equipamientos deportivos para XIX. Edición del mundialito - factura tiene importe menor al adjudicado en Dec 2093/19</t>
  </si>
  <si>
    <t>Difusión convocatoria 2019 becas UK Gazteak</t>
  </si>
  <si>
    <t>Javier Rodriguez Gutierrez</t>
  </si>
  <si>
    <t>Minuta abogado</t>
  </si>
  <si>
    <t>30618689P</t>
  </si>
  <si>
    <t>Pago fra vigilancia Sakoneta y Torresolo</t>
  </si>
  <si>
    <t>K35 IT Managers Group, SL</t>
  </si>
  <si>
    <t>Adquisición de un equipo portatil</t>
  </si>
  <si>
    <t>Adquisición de material para un equipo portatil</t>
  </si>
  <si>
    <t>PENSION MARINA- ESSAU HERRERO COELHO DE OLIVEIRA</t>
  </si>
  <si>
    <t>Alojamiento situacion de exclusion social</t>
  </si>
  <si>
    <t>B20845194</t>
  </si>
  <si>
    <t>SUMALIM</t>
  </si>
  <si>
    <t>Suministro paneles informativos SEM</t>
  </si>
  <si>
    <t>B31270473</t>
  </si>
  <si>
    <t>Grafilur, S.A</t>
  </si>
  <si>
    <t>Folletos oferta formativa septiembre-diciembre 2019</t>
  </si>
  <si>
    <t>A48271803</t>
  </si>
  <si>
    <t>Suministro y sustitucion de equipo split inverter bomba de calor Policia Local</t>
  </si>
  <si>
    <t>Minorar Fact. SGAE San Juan jaiak 2019</t>
  </si>
  <si>
    <t>Procede: CM-779/2019 Dec. 2011</t>
  </si>
  <si>
    <t>Minorar Fact. Ruben López Marcos San Juan jaiak 2019</t>
  </si>
  <si>
    <t>Procede: CM-780/2019 Dec. 2011</t>
  </si>
  <si>
    <t>Ampliar Fact. Enfoke gráfico San Juan jaiak 2019</t>
  </si>
  <si>
    <t>Procede: CM-773/2019 Dec. 2011</t>
  </si>
  <si>
    <t>Ampliar Fact. DYA Pinuetako Jaiak 2019</t>
  </si>
  <si>
    <t>Procede: CM-879/2019 Dec. 2217</t>
  </si>
  <si>
    <t>Minorar Fact. Iberdrola San Bartolomeko Jaiak 2019</t>
  </si>
  <si>
    <t>Procede: CM-907/2019 Dec. 2281</t>
  </si>
  <si>
    <t>Actualización del CM 477/2019 - Monitores para gimnasio musculación de Sakoneta - factura tiene importe mayor al adjudicado en Dec 1382/19</t>
  </si>
  <si>
    <t>Asociación Comercios Unidos de Leioa</t>
  </si>
  <si>
    <t>Gestión Campaña Bonoa</t>
  </si>
  <si>
    <t>B59987529</t>
  </si>
  <si>
    <t>Reparación de maquinaria de jardineria mes Agosto 2019</t>
  </si>
  <si>
    <t>Procede: CM-935/2019 Dec. 2414</t>
  </si>
  <si>
    <t>Procede: CM-477/2019 Dec. 1382</t>
  </si>
  <si>
    <t>ORBESPORT S.L.</t>
  </si>
  <si>
    <t>Ampliar consignación de gasto Fact. Orbesport S.L. Ondizko jaiak</t>
  </si>
  <si>
    <t>Minorar consignación de gasto Fact. Iberdrola Ondizko jaiak</t>
  </si>
  <si>
    <t>Procede: CM-944/2019 Dec. 2414</t>
  </si>
  <si>
    <t>Minorar consignación de gasto Fact. Fernando Daniel Villella Umore Azoka</t>
  </si>
  <si>
    <t>AYTASA, S.L.</t>
  </si>
  <si>
    <t>Comprobacion cumplimiento requisitos adquisicion VTM aldapabarrena 30-1º B</t>
  </si>
  <si>
    <t>IMAGES</t>
  </si>
  <si>
    <t>Grabación de vídeo sobre educación afectivo-sexual</t>
  </si>
  <si>
    <t>Ampliación importe de CM 961/2019</t>
  </si>
  <si>
    <t>Isovas Aislamientos Vascos SL</t>
  </si>
  <si>
    <t>Procede: CM-961/2019 DEC. Nº 2433/19</t>
  </si>
  <si>
    <t>Colocar carteles Campaña Antirumores</t>
  </si>
  <si>
    <t>Limpieza, rotabateado, nivelado y siembra de cesped y riego, incluso 1ª siega, en Lekueder</t>
  </si>
  <si>
    <t>Solasgune</t>
  </si>
  <si>
    <t>Preparación y coordinación SEM</t>
  </si>
  <si>
    <t>B95286035</t>
  </si>
  <si>
    <t>Nerea Diez Gutierrez</t>
  </si>
  <si>
    <t>Batukada SEM</t>
  </si>
  <si>
    <t>79230771A</t>
  </si>
  <si>
    <t>Guixot de 8- Joan Rovira Boix</t>
  </si>
  <si>
    <t>77272367A</t>
  </si>
  <si>
    <t>Exposición bicicletas SEM</t>
  </si>
  <si>
    <t>Adur</t>
  </si>
  <si>
    <t>Herrikirolak SEM</t>
  </si>
  <si>
    <t>B95677746</t>
  </si>
  <si>
    <t>Mastersilla</t>
  </si>
  <si>
    <t>Alquiler mesas SEM</t>
  </si>
  <si>
    <t>Mª Rosario Jimenez Linero</t>
  </si>
  <si>
    <t>Fruta SEM</t>
  </si>
  <si>
    <t>22749377P</t>
  </si>
  <si>
    <t>B1O Sistemas</t>
  </si>
  <si>
    <t>Distintivos SEM</t>
  </si>
  <si>
    <t>Folletos SEM</t>
  </si>
  <si>
    <t>Asociación Cultutal Deportiva PKB</t>
  </si>
  <si>
    <t>Taller Parkour SEM</t>
  </si>
  <si>
    <t>G95820924</t>
  </si>
  <si>
    <t>Camisetas, chubasqueros y paraguas SEM</t>
  </si>
  <si>
    <t>Sumcolor</t>
  </si>
  <si>
    <t>Actividades Maping SEM</t>
  </si>
  <si>
    <t>78940641H</t>
  </si>
  <si>
    <t>Juegos SEM</t>
  </si>
  <si>
    <t>Revisión y reparación juegos Junio</t>
  </si>
  <si>
    <t>Revisión y reparación juegos Julio</t>
  </si>
  <si>
    <t>Revisión y reparación juegos Agosto</t>
  </si>
  <si>
    <t>Suministro y colocacion de pisa peldaños en pasarela</t>
  </si>
  <si>
    <t xml:space="preserve">Reparaciones y mantenimiento de vasos de piscinas de sakoneta </t>
  </si>
  <si>
    <t>Reparacion de iluminacion en polideportivos. Verano.</t>
  </si>
  <si>
    <t>Tipografika Koop. Elk. Txikia</t>
  </si>
  <si>
    <t>Mantenimiento página web behargintza</t>
  </si>
  <si>
    <t>F95730883</t>
  </si>
  <si>
    <t>ASDE IMPRESORES S.L.</t>
  </si>
  <si>
    <t>Diseño, composición e impresión de 250 dípticos y soporte digital (PDF;JPG)</t>
  </si>
  <si>
    <t xml:space="preserve">Envíos dípticos  </t>
  </si>
  <si>
    <t>Krea Comunicación S.L.</t>
  </si>
  <si>
    <t>Adaptación de la web para la gestión del voto del público</t>
  </si>
  <si>
    <t>Alicia Guede Freire (Euskotzarak)</t>
  </si>
  <si>
    <t>Detalle jurado</t>
  </si>
  <si>
    <t>Adquisición de bolsas e impresión</t>
  </si>
  <si>
    <t>10 sesiones (días 15 y 17 de octubre y 7, 11 y 28 de noviembre)</t>
  </si>
  <si>
    <t>KopiLeioa</t>
  </si>
  <si>
    <t>Impresiones SEM</t>
  </si>
  <si>
    <t>Enviser Servicios Medio Ambientales, SA.</t>
  </si>
  <si>
    <t>Limpieza Juzgado de Paz de Leioa</t>
  </si>
  <si>
    <t>A95758339</t>
  </si>
  <si>
    <t>Suministro eléctrico Fiestas la Txopera</t>
  </si>
  <si>
    <t>Acometidas eléctricas Fiestas la Txopera</t>
  </si>
  <si>
    <t>Limpieza aizkolaris Fiestas la Txopera</t>
  </si>
  <si>
    <t>Servicio de ambulancias Fiestas la Txopera</t>
  </si>
  <si>
    <t>Adur Ekintza Kulturalak S.L.</t>
  </si>
  <si>
    <t>Prueba aizkolaris Fiestas la Txopera</t>
  </si>
  <si>
    <t>Minorar consignación de gasto La Toscana concurso Jovenes Pintores</t>
  </si>
  <si>
    <t>Procede: CM-472/2019</t>
  </si>
  <si>
    <t>Ampliar consignación de gasto fact. Iberdrola Udondoko Jaiak</t>
  </si>
  <si>
    <t>Procede: CM-900/2019</t>
  </si>
  <si>
    <t>Felix Bartolome Toribios</t>
  </si>
  <si>
    <t>16066914B</t>
  </si>
  <si>
    <t>Comercial Hostelera del Norte Bizkaia</t>
  </si>
  <si>
    <t>Puesta a punto de la maquinaria de la cafetería de las instalaciones de Torresolo</t>
  </si>
  <si>
    <t>A48091284</t>
  </si>
  <si>
    <t>Bombas Hiso</t>
  </si>
  <si>
    <t>Colocación de bomba de3,5 CV en la piscina de niños de las instalaciones de Torresolo</t>
  </si>
  <si>
    <t>Otxandio&amp;Team Consulting S.L.</t>
  </si>
  <si>
    <t>B95523494</t>
  </si>
  <si>
    <t>Asistenci técnica y acompañamiento en el marco del proyecyo UDALBARRIA</t>
  </si>
  <si>
    <t>Minorar consignación  de gasto Fact. Nahikari Ondizko jaiak</t>
  </si>
  <si>
    <t>Ampliar consignación de gasto Alaiki Ondizko jaiak</t>
  </si>
  <si>
    <t>Procede: CM-947/2019</t>
  </si>
  <si>
    <t>Procede: CM-941/2019</t>
  </si>
  <si>
    <t>Servicio de un recorrido desde el  Metro Leioa a UPV-EHU con motivo de la V Feria de las Plantas</t>
  </si>
  <si>
    <t>Impartición de talleres de punto y ganchillo en el curso 2019-2020</t>
  </si>
  <si>
    <t>Impartición de talleres de encaje de bolillos en el curso 2019-2020</t>
  </si>
  <si>
    <t>BIGO SOLUTIONS SL</t>
  </si>
  <si>
    <t>Suministro de 5 scaneres para servicio de atencion ciudadana</t>
  </si>
  <si>
    <t>B27870146</t>
  </si>
  <si>
    <t>Asistencia sanitaria Campeonato Bizkaia de Gimnasia Rítmica 29 de septiembre.</t>
  </si>
  <si>
    <t>Asistencia sanitaria Campeonato Bizkaia de Gimnasia Rítmica 5 de octubre.</t>
  </si>
  <si>
    <t>HER&amp;DES, S.L.</t>
  </si>
  <si>
    <t>B95730602</t>
  </si>
  <si>
    <t>Jose Antonio Martín Matos</t>
  </si>
  <si>
    <t>22715266Y</t>
  </si>
  <si>
    <t>Minorar consignación de gasto Fact. Jose Antonio Martín Activ. Juve. Fiestas San Juan</t>
  </si>
  <si>
    <t>Claret Askartza Kiroldegia</t>
  </si>
  <si>
    <t>R480466G</t>
  </si>
  <si>
    <t>Importe de contrato privado de septiembre a diciembre de 2019. Utilización piscina por Waterpolo Leioa</t>
  </si>
  <si>
    <t>TRIDIOM</t>
  </si>
  <si>
    <t>Minoración CM 119/2019 D-203 transcripcion plenos</t>
  </si>
  <si>
    <t xml:space="preserve">VACIO </t>
  </si>
  <si>
    <t>Face 2 Face</t>
  </si>
  <si>
    <t>B84322163</t>
  </si>
  <si>
    <t>Nahikari Ayo Acebo</t>
  </si>
  <si>
    <t>Teatro en inglés</t>
  </si>
  <si>
    <t>Geuz</t>
  </si>
  <si>
    <t>Peter Roberts</t>
  </si>
  <si>
    <t>B20843637</t>
  </si>
  <si>
    <t xml:space="preserve">Prevención de Bulling y ciberbulling </t>
  </si>
  <si>
    <t>Minorar consignación de gasto fact. Iberdrola Txopoetako jaiak</t>
  </si>
  <si>
    <t>Procede: CM-1057/2019</t>
  </si>
  <si>
    <t>Pintado de aulas en Sakoneta.</t>
  </si>
  <si>
    <t>Euskal Postal Red, S.L</t>
  </si>
  <si>
    <t>Envío publicitario Programa Udal Gaztedi Bekak</t>
  </si>
  <si>
    <t>Servace, S.L</t>
  </si>
  <si>
    <t>Asistencia durante la jornada "open house" en la Palacio Artaza</t>
  </si>
  <si>
    <t>B95003166</t>
  </si>
  <si>
    <t>JOSE ANTONIO VITORICA FUERTES</t>
  </si>
  <si>
    <t>Honorarios procedimientos Juzgado de lo Social  nº 9 y 11 instados por personal del Euskaltegui municipal</t>
  </si>
  <si>
    <t>Rodrigo Lacasa Montes</t>
  </si>
  <si>
    <t>44911867C</t>
  </si>
  <si>
    <t>Taller de fotografía de octubre a diciembre 2019</t>
  </si>
  <si>
    <t>Taller de relato breve de octubre a diciembre 2019</t>
  </si>
  <si>
    <t>IDOM C.E.A. S.A.U</t>
  </si>
  <si>
    <t>Inclusion de bienes inmuebles omitidos en las bases de datos graficas y alfanumericas del servicio de catastro de la D.F.B.</t>
  </si>
  <si>
    <t>Mimarte</t>
  </si>
  <si>
    <t>X0354645</t>
  </si>
  <si>
    <t>Bertso gaztea</t>
  </si>
  <si>
    <t>FIDES NORTE</t>
  </si>
  <si>
    <t>Zine euskaraz</t>
  </si>
  <si>
    <t>SALTOKI</t>
  </si>
  <si>
    <t>A95067914</t>
  </si>
  <si>
    <t>Ampliar consignación de gasto fact. Maiz Ambulancias Ondizko jaiak</t>
  </si>
  <si>
    <t>Procede: CM-938/2019</t>
  </si>
  <si>
    <t>Minorar consignación de gasto Fact. Borja Fernandez Ondizko jaiak</t>
  </si>
  <si>
    <t>Procede: CM-945/2019</t>
  </si>
  <si>
    <t xml:space="preserve">Ambulancias MAIZ SAU </t>
  </si>
  <si>
    <t>Teatro en euskera</t>
  </si>
  <si>
    <t>L´HOME DIBUIXAT</t>
  </si>
  <si>
    <t>B12373908</t>
  </si>
  <si>
    <t>ASOCIACIÓN BIDEA EGINEZ</t>
  </si>
  <si>
    <t xml:space="preserve">Implementación del plan de inmigración oct dic </t>
  </si>
  <si>
    <t>G95743415</t>
  </si>
  <si>
    <t>Incrementar cantidad consignada para publicidad Leioa bonoa</t>
  </si>
  <si>
    <t>Procede: CM 1010/19 Dto 2736/19</t>
  </si>
  <si>
    <t>UBIQA</t>
  </si>
  <si>
    <t>B95284865</t>
  </si>
  <si>
    <t>Okinlur S.L. (Hotel Artaza)</t>
  </si>
  <si>
    <t>Proyecto "El Árbol de la Palabra"</t>
  </si>
  <si>
    <t>B50178250</t>
  </si>
  <si>
    <t>Procede: CM-951/2019</t>
  </si>
  <si>
    <t>B95311643</t>
  </si>
  <si>
    <t>B91008417</t>
  </si>
  <si>
    <t>U95872669</t>
  </si>
  <si>
    <t>B95521159</t>
  </si>
  <si>
    <t>Aholku taldea KEIMA</t>
  </si>
  <si>
    <t>LABAYRU FUNDAZIOA</t>
  </si>
  <si>
    <t>R4800525J</t>
  </si>
  <si>
    <t>Informe riesgo de Sauces en Plaza Joaquin Achucarro+Jornada Técnica</t>
  </si>
  <si>
    <t>Anclaje de 4 Tn en dos Sauces en Plaza Joaquin Achucarro</t>
  </si>
  <si>
    <t>Es el acumulado a este trimestre</t>
  </si>
  <si>
    <t>ADO2</t>
  </si>
  <si>
    <t>01/03 a 30/06</t>
  </si>
  <si>
    <t>A. INDE EDUCA,S.L.</t>
  </si>
  <si>
    <t>SUMINISTRO DE SOPORTE PELOTAS GIGANTES...PARA SAKONETA.-FRA. 2019/232  PP Nº 17/19</t>
  </si>
  <si>
    <t>ADO1</t>
  </si>
  <si>
    <t>01/01 a 30/03</t>
  </si>
  <si>
    <t>IMPORTE TBJOS DE REPARACION DE MARCADOR SASKIBALOIA EN POLI KANDELAZ.-FRA. 2019/60   PP Nº 5/19</t>
  </si>
  <si>
    <t>SUMINISTRO DE CINTURON AQUAROBIC....PARA SAKONETA.-FRA. 2019/246   PP Nº 17/19</t>
  </si>
  <si>
    <t>ABRA IMPORTACIONES,S.L.</t>
  </si>
  <si>
    <t>B95302949</t>
  </si>
  <si>
    <t>IMPORTE BOTELLAS PERSONALIZADAS ALCALDIA F.190119   PP Nº 11/19</t>
  </si>
  <si>
    <t>150 BOTELLAS DE CRISTAL CON FUNDA NEOPRENO PERSONALIZADAS Y CON LOGOTIPO A 1 TINTA-FC.190245 PP Nº 23/19</t>
  </si>
  <si>
    <t>ABRA SEGURIDAD, S.L.</t>
  </si>
  <si>
    <t>B95444733</t>
  </si>
  <si>
    <t>IMPORTE ASISTENCIA TECNICA .-FRA. 908100139  PP Nº 8/19</t>
  </si>
  <si>
    <t>AED- ARRASATE EUSKALDUN DEZAGUN</t>
  </si>
  <si>
    <t>G20178133</t>
  </si>
  <si>
    <t>IMPORTE SERV DE ACTUACION BUAH TXABAL .-FRA. 19003           PP Nº 13/19</t>
  </si>
  <si>
    <t>AEROCAD ROTULACIONES SL</t>
  </si>
  <si>
    <t>B95528519</t>
  </si>
  <si>
    <t>IMPORTE DESROTULACION Y ROTULACION DE PUERTAS DEL VEHICULO 3598JKJ DE POLICIA.-FRA. B19/0142  PP Nº22/19</t>
  </si>
  <si>
    <t>AGROJARDIN ASTIKENE S.L.</t>
  </si>
  <si>
    <t>SUMINISTRO DE SACO RECOGEDOR, CORREA, SPRAY...PARA JARDINERIA.-FRA. 19/00206   PP Nº 5/19</t>
  </si>
  <si>
    <t>SUMINISTRO DE SPRAY ANTIRESINA, CABLE EMBRAGUE, FILTRO ACEITE...JARDINERIA.-FRA. 19/00859  PP Nº 13/19</t>
  </si>
  <si>
    <t>SUMINISTRO DE MATERIAL PARA JARDINERIA.-FRA. 19/01662       PP Nº 22/19</t>
  </si>
  <si>
    <t>AJA                 SANCHEZ             M.R.</t>
  </si>
  <si>
    <t>IMPORTE MATERIAL TALLERES KULTUR F.3680  PP Nº 21/19</t>
  </si>
  <si>
    <t>AKROPOST SERVICIOS POSTALES</t>
  </si>
  <si>
    <t>IMPORTE DISTRIBUCION PUBLIENVIOS BEHARGINTZA F.190144        PP Nº 12/19</t>
  </si>
  <si>
    <t>IMPORTE ENTREGA DE 16 ENVIO DE FOLLETOS INFORMATIVOS NUEVA OFERTA FORMATIVA BEHARGINTZA.-FRA. 190049- PROP.PAGOS Nº7/19</t>
  </si>
  <si>
    <t>ALAIKI ZERBITZU GIZAKULTURALAK, S.L.</t>
  </si>
  <si>
    <t>IMPORTE Grabación contestador automático POLICIA F.A-212.19  PP Nº 23/19</t>
  </si>
  <si>
    <t>ALBERDI MAKILA SLU</t>
  </si>
  <si>
    <t>B75098533</t>
  </si>
  <si>
    <t>IMPORTE MAKILA HONOR ALCALDIA F.11.647   PP Nº 22/19</t>
  </si>
  <si>
    <t>ALGES LEIOA, S.L.</t>
  </si>
  <si>
    <t>IMPORTE SUMINISTRO Y COLOCACION DE MANILLA EN CP LAMIAKO.-. FRA 19071  PP Nº 14/19</t>
  </si>
  <si>
    <t>IMPORTE SOLDAR PUERTA ENTRADA A CASERIO DEL PARQUE PINOSOLO.-FRA. 19106   PP Nº 22/19</t>
  </si>
  <si>
    <t>IMPORTE SOLDAR ARQUETAS EN EL BARRIO ITURRIBIDE.-FRA. 19108 PP Nº 22/19</t>
  </si>
  <si>
    <t>IMPORTE COLOCACION DE MANILLA Y CERROJO EN LOCAL EISE.-FRA. 19046   PP Nº 11/19</t>
  </si>
  <si>
    <t>IMPORTE SERV DESMONTAJE PUERTA CAMBIAR BISAGRA EN POLIDEPORT.- FRA. 19049  PP Nº 16/19</t>
  </si>
  <si>
    <t>IMPORTE COLOCACION Y SUMINISTRO DE SENSORES DE VIENTO PARA EL TOLDO DEL HOGAR JUB LAMIAKO.-FRA. 19089  PP Nº 18/19</t>
  </si>
  <si>
    <t>IMPORTE REPARACION DE VERJA DE LA IKASTOLA ALTZAGA.-FRA. 19008   PP Nº 8/19</t>
  </si>
  <si>
    <t>IMPORTE REPARACION DE PUERTA BASCULANTE DE JARDINEROS.-FRA. 19120 PP Nº 24/19</t>
  </si>
  <si>
    <t>IMPORTE SELLAR ENTRADA AGUA EN TRASLUCIDOS EN PINOSOLO.-FRA. 19107   PP Nº 22/19</t>
  </si>
  <si>
    <t>SUMINISTRO Y COLOCACION DE PASAMANOS DE ESCALERA EN TXOMIN ARESTI.-FRA. 19022 PP Nº 10/19</t>
  </si>
  <si>
    <t>IMPORTE DE REPARACION DE BARANDILLA CURVA EN MONTE IKEA.-FRA. 19122 PP Nº 23/19</t>
  </si>
  <si>
    <t>IMPORTE REPARASO BARANDILLA DE PIES EN MENDIBILOSTEKOA.-FR.A 19121  PP Nº 24/19</t>
  </si>
  <si>
    <t>IMPROTE REPARACION DE LA BARANDILLA DEL PARQUE DE LA IGLESIA.-FR.A 19007   PP Nº 5/19</t>
  </si>
  <si>
    <t>IMPORTE REPARACION DE BIONDA EN PERURI AUZOA.-FRA. 19119    PP Nº 23/19</t>
  </si>
  <si>
    <t>SUMINISTRO Y COLOCACION DE VIDRIO LAMINAR EN POLID SAKONETA.-FRA. 19021   PP Nº 9/19</t>
  </si>
  <si>
    <t>IMPORTE SUMINISTRO Y COLOCACION DE UN EJE MOTIR PERSIANA SERV SOCIALES.- FRA. 19073 PP Nº 14/19</t>
  </si>
  <si>
    <t>IMPORTE REPARACION DE BARANDILLA EN GAZTELUBIDE.-FRA. 19118 PP Nº 24/19</t>
  </si>
  <si>
    <t>IMPORTE CIERRE DE MALLA GALVANIZADA EN CL LAMIAKO.-FRA. 19117   PP Nº 23/19</t>
  </si>
  <si>
    <t>IMPORTE REPARACION BALAUSTRADA PARKING CIVICO.-FRA. 19060   PP Nº 14/19</t>
  </si>
  <si>
    <t>ALONSO              DEL VAL             VICTOR</t>
  </si>
  <si>
    <t>14241971A</t>
  </si>
  <si>
    <t>IMPORTE TAPIZADO DE DOS ASIENTOS CON RESPALDO PARA SAKONETA.-FRA. 11  PP Nº 10/19</t>
  </si>
  <si>
    <t>ALVAREZ             RUBIO               SAMUEL</t>
  </si>
  <si>
    <t>IMPORTE RECORRIDO TECNICO PARA VALOARCION DEL ESTADO ZONAS CON ARBOLADO.-FRA. 19-014   PP Nº 8/19</t>
  </si>
  <si>
    <t>AMAIA SIGLO XXI, S.L.</t>
  </si>
  <si>
    <t>B95248787</t>
  </si>
  <si>
    <t>IMPORTE DESAYUNOS EMPLEO BEHARGINTZA F.1213   PP Nº 17/19</t>
  </si>
  <si>
    <t>importe desayunos behargintza F.1217   PP Nº 23/19</t>
  </si>
  <si>
    <t>IMPORTE DESAYUNOS BEHARGINTZA F.1.200     PP Nº 10/19</t>
  </si>
  <si>
    <t>ANDOIN              FERNANDEZ           ALVARO</t>
  </si>
  <si>
    <t>16050277A</t>
  </si>
  <si>
    <t>IMPORTE PARTE CORRESPONDIENTE AL IRPF NO RETENIDO EN LA FAC.F-34 DE FECHA 20/06/18- PROP.PAGOS Nº20/19</t>
  </si>
  <si>
    <t>ANGULO              SANTOS              ESTIBALIZ</t>
  </si>
  <si>
    <t>44970821W</t>
  </si>
  <si>
    <t>SUMINISTRO DE MEDICAMENTOS PARA EMPLEADOS MUNICIPALES.-FRA. 003145  PROPUESTA PAGOS Nº 1/19</t>
  </si>
  <si>
    <t>SUMINISTRO DE MEDICAMENTOS RECETAS TRBJADORES.-FRA. 003158   PP Nº 16/19</t>
  </si>
  <si>
    <t>APPLUS NORCONTROL,S.L.U.</t>
  </si>
  <si>
    <t>B15044357</t>
  </si>
  <si>
    <t>IMPORTE INSPECCION  ASCENSOR REALIZADA EN MENDIBILE F.04 19000044  PP Nº 1/19</t>
  </si>
  <si>
    <t>AQUAM - SERVIRREINER,S.L.</t>
  </si>
  <si>
    <t>SUMINISTRO AGUA EMBOTELLADA PARA CULTURA. ENERO.-FRA. 727822  PROPUESTA PAGOS 6/19</t>
  </si>
  <si>
    <t>AREAK S.L.</t>
  </si>
  <si>
    <t>B48579965</t>
  </si>
  <si>
    <t>SUMINISTRO FUENTE DE ALIMENTACION EVOLIS.-FRA. 190375  PROPUESTA PAGOS 7/19</t>
  </si>
  <si>
    <t>SUMINISTRO DE KIT LIMPIEZA, CINTA MONOCROMO...FRA. 190374   PP Nº 8/19</t>
  </si>
  <si>
    <t>ARIMA COOL TOUR S.L.</t>
  </si>
  <si>
    <t>B95573408</t>
  </si>
  <si>
    <t>IMPORTE DISKO FESTA EL DIA DE LA KORRIKA.-FRA. F-2019/48     PP Nº 22/19</t>
  </si>
  <si>
    <t>ARTEZ EUSKARA ZERBITZUA,KOOP.</t>
  </si>
  <si>
    <t>IMPORTE SERV DE TRADUCCIONES PARA HACIENDA Y PATRIMONIO Y VEHÍCULOS. FRA- 19000027  PP Nº 5/19</t>
  </si>
  <si>
    <t>IMPORTE SERV DE TRADUCCIONES PARA SECRETARIA.-FRA. 19000111 PP Nº 13/19</t>
  </si>
  <si>
    <t>ARTXILAN,S.L.</t>
  </si>
  <si>
    <t>IMPORTE PRESTAMO DE EXPEDIENTES EN CUSTODIA EN EL ARCHIVO. ENERO.-FRA. 2/2019  PP Nº 4/19</t>
  </si>
  <si>
    <t>ASOCIACION VASCA DE AGENCIAS DE DESARROLLO-GARAPEN</t>
  </si>
  <si>
    <t>IMPORTE ACTUALIZACION OBSERVATORIO URBANO 19  BEHARGINTZA F.2019019  PROPUESTA PAGOS Nº 2/19</t>
  </si>
  <si>
    <t>ATISAE - ASISTENCIA TECNICA INDUSTRIAL, S.A.E</t>
  </si>
  <si>
    <t>A28161396</t>
  </si>
  <si>
    <t>IMPORTE INSPECCION ASCENSOR POLID SAKONETA.-FRA. 6460719424  PP Nº 13/19</t>
  </si>
  <si>
    <t>ATTEST-PKF ATTEST SERVICIOS EMPRESARIALES, S.L.</t>
  </si>
  <si>
    <t>B95221271</t>
  </si>
  <si>
    <t>IMPORTE FORMACIÓN BEHARGINTZA Mónica Gómez F.187  PP Nº 11/19</t>
  </si>
  <si>
    <t>AUTOCARES PASTOR, S.L.</t>
  </si>
  <si>
    <t>IMPORTE TRANSPORTE ESCOLAR DICIEMBRE F.50   PROPUESTA PAGOS Nº1/19</t>
  </si>
  <si>
    <t>AUTOS AMABE S.A.</t>
  </si>
  <si>
    <t>A48128870</t>
  </si>
  <si>
    <t>IMPORTE SUSTITUCION DE CUBIERTAS RUEDAS DEL VEHICULO 1589JBN POLICIA.-FRA. 2.019/506.361  PP Nº 11/19</t>
  </si>
  <si>
    <t>AXA SEGUROS GENERALES, S.A.</t>
  </si>
  <si>
    <t>A60917978</t>
  </si>
  <si>
    <t>IMPORTE RECIBO POLIZA 46016497  AUTO MATRICULA 2747JJF JARDINERIA 2017 F.6770   PP Nº 3/19</t>
  </si>
  <si>
    <t>BAKUN ITZULPEN ETA ARGITALPEN ZERBITZUAK S.L.</t>
  </si>
  <si>
    <t>B20628285</t>
  </si>
  <si>
    <t>IMPORTE SERV DE TRADUCCIONES PARA UMORE AZOKA. KULTUR.-FRA. V/201948   PP Nº 9/19</t>
  </si>
  <si>
    <t>IMPORTE SERV DE TRADUCCIONES PARA KULTUR.-FRA. V/2019134     PP Nº 13/19</t>
  </si>
  <si>
    <t>IMPORTE SERV DE TRADUCCIONES PARA CULTURA.-FRA. V/2019199    PP Nº 17/19</t>
  </si>
  <si>
    <t>IMPORTE SERV DE TRADUCCIONES PARA KULTUR.-FRA. V/2019270    PP Nº 23/19</t>
  </si>
  <si>
    <t>IMPORTE SERVICIO DE TRADUCCIONES PARA KULTUR.-FRA. V/2019171 PP Nº 13/19</t>
  </si>
  <si>
    <t>IMPORTE SERV DE TRADUCCIONES PARA CULTURA.-FRA. V/2019225   PP Nº 19/19</t>
  </si>
  <si>
    <t>BILBAO              PORRES              XABIER</t>
  </si>
  <si>
    <t>IMPORTE OBRA PINTURA  GABRIEL ARESTI F.350/2019              PP Nº 24/19</t>
  </si>
  <si>
    <t>BIMADE,S.A.</t>
  </si>
  <si>
    <t>A48144075</t>
  </si>
  <si>
    <t>IMPORTE MATERIAL UMORE AZOKA 19 F.AA/343  PP Nº 14/19</t>
  </si>
  <si>
    <t>BLANCO              BARTOLOME           IÑIGO</t>
  </si>
  <si>
    <t>SUMINISTRO DE RAMO FLOR VARIADA CON MOTIVO CAMPEONATO DE PATINAJE EN LA CASILLA- FAC.190.586  PP Nº 22/19</t>
  </si>
  <si>
    <t>IMPORTE CENTRO FUNERARIO F.190.512  PP Nº 19/19</t>
  </si>
  <si>
    <t>BOMBAS HISO - SOLUCIONES AL AGUA Y BOMBEO S.L.U.</t>
  </si>
  <si>
    <t>IMPORTE REPARACION BOMBA SUMERGIBLE SUSTITUYENDO BOYA.-FRA. 000233   PP Nº 22/19</t>
  </si>
  <si>
    <t>SUMINISTRO TAPA FILTRO BERLIN 1050-FC.000256  TORRESOLO PP Nº 24/19</t>
  </si>
  <si>
    <t>IMPORTE SUSTITUCION DE DISYUNTOR ...EN TORRESOLO.-FRA. 000244  PP Nº 23/19</t>
  </si>
  <si>
    <t>IMPORTE REPARACION DE BOMBA PISICINA SAKONETA.-FRA. 000064  PP Nº 6/19</t>
  </si>
  <si>
    <t>BORCA PERSIANAS Y CERRAMIENTOS S.L.</t>
  </si>
  <si>
    <t>B95793378</t>
  </si>
  <si>
    <t>IMPORTE TBJOS EN SUMINISTRO Y COLOCACION DE UN ACUMULADOR DE CORREIENTE EN LUIS BILBAO LIBANO.-F. FT/6230 PP Nº 18/19</t>
  </si>
  <si>
    <t>C. PAZOS, S.L.</t>
  </si>
  <si>
    <t>B82849555</t>
  </si>
  <si>
    <t>SUMINISTRO DE BROCAS HELICOIDAL, SOPORTE TALADRO, CUCHILLO DE MARCAJE...PARA KULTUR.-FRA. A1901761  PROP PAGOS 7/19</t>
  </si>
  <si>
    <t>CAFES BAQUE,S.L.</t>
  </si>
  <si>
    <t>SUMINISTRO DE CAFE PARA POLICIA.- FRA. 0090190134  PROPUESTA PAGOS 3/19</t>
  </si>
  <si>
    <t>CARRES              MONTULL             ROSER</t>
  </si>
  <si>
    <t>43400883K</t>
  </si>
  <si>
    <t>IMPORTE ALQUILER SALA PARA EKINET BEHARGINTZA F.2019/04      PP Nº 10/19</t>
  </si>
  <si>
    <t>CARROCERIAS JOSE LUIS, S.L.</t>
  </si>
  <si>
    <t>B48724801</t>
  </si>
  <si>
    <t>importe arreglo vehiculo 3598jkj policia f.53  PP Nº 10/19</t>
  </si>
  <si>
    <t>CARROCERIAS MEDINA SANTILLAN,S.L.</t>
  </si>
  <si>
    <t>B48562680</t>
  </si>
  <si>
    <t>IMPORTE ARREGLO VEHICULO POLICIA 6800BKF F.FAC 2190452       PP Nº 24/19</t>
  </si>
  <si>
    <t>CENTRO ESPAÑOL DE METROLOGIA</t>
  </si>
  <si>
    <t>S2817035E</t>
  </si>
  <si>
    <t>CERTIFICADO DE VERIFICACION PERIODICA DE ETILOMETRO DRAGER-FAC.F190178  PP Nº 18/19</t>
  </si>
  <si>
    <t>CERRAJERIA AGUINAGA - ERREMENTARIETXE, S.L.</t>
  </si>
  <si>
    <t>SUMINISTRO DE LLAVE PARA LOCAL COMERCIANTES EN ALDAPABARRENA.-FERA. B190558  PP Nº 17/19</t>
  </si>
  <si>
    <t>SUMINISTRO DE MANDO EVOLUTIVO PROBADERO ONDIZ.-FRA. B190935 PP Nº 19/19</t>
  </si>
  <si>
    <t>SUMINISTRO DE LLAVES DEL PALACIO ARTAZA PARA ALCALDIA.-FRA. . B190407   PP Nº 8/19</t>
  </si>
  <si>
    <t>IMPORTE ABRIR CAJONERA .-FRA. B190583  PP Nº 11/19</t>
  </si>
  <si>
    <t>IMPORTE TRBJOS APERTURA PUERTA VESTUARIO MONITORES POLI SAKONETA.-FRA. B190779  PP Nº 17/19</t>
  </si>
  <si>
    <t>IMPORTE CAMBIO DE BOMBILLO EN CAMPOS FUTBOL SARRIENA.-FRA. B190640  PP Nº 13/19</t>
  </si>
  <si>
    <t>IMPORTE REPARACION CERRADERO ELECTRONICO...EN SAN BARTOLOME IKASTETXEA.-FRA. B190806  PP Nº 17/19</t>
  </si>
  <si>
    <t>CFP SERVICIO DE PREVENCION, S.L.</t>
  </si>
  <si>
    <t>IMPORTE obra civil Urbanizacion calzada y acera ALUMBRADO F. BI 221  PP Nº 14/19</t>
  </si>
  <si>
    <t>IMPORTE Obra civil _x001A_ Urbanización calzada y acera COLEGIO IRLANDESAS F.128   PP Nº 14/19</t>
  </si>
  <si>
    <t>COFAE</t>
  </si>
  <si>
    <t>G25597147</t>
  </si>
  <si>
    <t>IMPORTE CUOTA ANUAL FERIAS ARTES ESCENICAS 2019 F.006/2019  PP Nº 1/19</t>
  </si>
  <si>
    <t>COMERCIAL AGRICOLA IÑAKI CASTRO S.L.</t>
  </si>
  <si>
    <t>B20633103</t>
  </si>
  <si>
    <t>SUMINISTRO DE BOBINAS INDUSTRIALES PAPAEL PARA SAKONETA.-FRA. 12842   PP Nº 2/19</t>
  </si>
  <si>
    <t>SUMINISTRO DE REACTIVO LIQUIDO CLORO LIBRE...PARA SAKONETA.FRA. 12839   PP Nº 2/19</t>
  </si>
  <si>
    <t>SUMINISTRO DE 2 SECADORES SANIGLOW PARA SAKONETA.F-RA. 12819 PP Nº 2/19</t>
  </si>
  <si>
    <t>COMERCIAL HOSTELERA DEL NORTE, S.A.</t>
  </si>
  <si>
    <t>IMPORTE ARREGLO QUEMADORES TXOKO GAZTELUBIDE F.SE 1980328   PP Nº 14/19</t>
  </si>
  <si>
    <t>IMPORTE ARREGLO LAVABO TXOKO ZUHATZU F.SE 1980500            PP Nº 20/19</t>
  </si>
  <si>
    <t>IMPORTE ARREGLO LAVAVAJILLAS KULTUR F.SE 1980623   PP Nº 21/19</t>
  </si>
  <si>
    <t>COMERCIAL JON GUISASOLA,S.L.</t>
  </si>
  <si>
    <t>IMPORTE VINO PARA KULTUR F.190191  PP Nº 8/19</t>
  </si>
  <si>
    <t>COMESA, EQUIPAMIENTO INTEGRAL DE SEGURIDAD S.L.</t>
  </si>
  <si>
    <t>B48023485</t>
  </si>
  <si>
    <t>IMPORTE BOTAS PARA POLICIA F.1 190134   PP Nº 12/19</t>
  </si>
  <si>
    <t>SUMINISTRO DE CINTURON INTERIOR Y FUNDAS PISTOLA  PARA POLICIA.-FRA. 1 190086   PP Nº 8/19</t>
  </si>
  <si>
    <t>CONSERJE COLEGIO LAMIAKO</t>
  </si>
  <si>
    <t>CONSER.LA</t>
  </si>
  <si>
    <t>IMPORTE FONDO MANIOBRA CONSERJE LAMIAKO JUNIO PP Nº 22/19</t>
  </si>
  <si>
    <t>CONSERJE COLEGIO SAN BARTOLOME</t>
  </si>
  <si>
    <t>CONSE.SAN</t>
  </si>
  <si>
    <t>IMPORTE FONDO DE MANIOBRA CONSERJE SAN BARTOLOME 2017-2019 PP Nº 19/19</t>
  </si>
  <si>
    <t>CONSERJE TXOMIN ARESTI</t>
  </si>
  <si>
    <t>CONS.TXOM</t>
  </si>
  <si>
    <t>IMPORTE FONDO MANIOBRA CONSERJE TXOMIN PP Nº 20/19</t>
  </si>
  <si>
    <t>IMPORTE FONDO DE MANIOBRA PARA CP TXOMIN ARESTI. PROPUESTA APGOS 5/19</t>
  </si>
  <si>
    <t>IMPORTE FONDO MANIOBRA CONSERJE TXOMIN ARESTI PP Nº 14/19</t>
  </si>
  <si>
    <t>CONSUTEL- CONSUMIBLES DE TELECOMUNICACIONES, S.L.</t>
  </si>
  <si>
    <t>B95546354</t>
  </si>
  <si>
    <t>IMPORTE CUOTA ALQUILER MARZO 2019 PANASONIC TORRESOLO.-FRA. 19033  PP Nº 10/19</t>
  </si>
  <si>
    <t>IMPORTE CUOTA ALQUILER PANASONIC TORRESOLO. ABRIL 2019.-FRA. 19053   PP Nº 13/19</t>
  </si>
  <si>
    <t>IMPORTE CUOTA ALQUILER PANASONIC TORRESOLO.-FRA. 19064      PP Nº 17/19</t>
  </si>
  <si>
    <t>IMPORTE ALQUILER PANASONIC TORRESOLO F.19068  PP Nº 22/19</t>
  </si>
  <si>
    <t>IMPORTE ALQUILER PANASONIC GAZTEGUNE F-19069   PP Nº 22/19</t>
  </si>
  <si>
    <t>IMPORTE REVISAR CENTRALITA KULTUR F.130/19   PP Nº 14/19</t>
  </si>
  <si>
    <t>CPU - ANTICIMEX 3D SANIDAD AMBIENTAL CANTABRICA S.L.</t>
  </si>
  <si>
    <t>B95565172</t>
  </si>
  <si>
    <t>IMPORTE MANTENIEMIENTO DDD EN PINOSOLO.-FRA. CAFR800607     PROPUESTA PAGOS Nº 2/19</t>
  </si>
  <si>
    <t>IMPORTE MANTENIMIENTO DDD EN PINOSOLO.-FRA. CAFR900198      PP Nº 16/19</t>
  </si>
  <si>
    <t>CRESPO              LOPEZ               ELOY</t>
  </si>
  <si>
    <t>20220764S</t>
  </si>
  <si>
    <t>IMPORTE CAMBIAR PILOTO TRAS DECHO.-FRA. FACTUR/019070        PP Nº 20/19</t>
  </si>
  <si>
    <t>IMPORTE REPARACION DEL PORTON DEL VEHICULO JARDINERIA.-FRA. FACTURA 19067  PP Nº 17/19</t>
  </si>
  <si>
    <t>CRISTALERIA ONDIZ S. L</t>
  </si>
  <si>
    <t>B48734263</t>
  </si>
  <si>
    <t>IMPORTE COLOCACION LUNA INST BARANDIARAN F.20.019            PP Nº 10/19</t>
  </si>
  <si>
    <t>SUMINISTRO Y COLOCACION DE CRISTAL EN SAKONETA.-FRA. 19.045 PP Nº 16/19</t>
  </si>
  <si>
    <t>CRUZ ROJA URIBE ALDEA</t>
  </si>
  <si>
    <t>IMPORTE COBERTURA SANITARIA CON AMBULANCIA DURANTE EL PARTIDO FUTBOL SARRIENA  23/02.-FRA. 48014-2019-02-8-N PP Nº 10/19</t>
  </si>
  <si>
    <t>DEIA - EDITORIAL IPARRAGIRRE,S.A.</t>
  </si>
  <si>
    <t>IMPORTE SUSCRIPCION ANUAL AL DIARIO DEIA PARA BEHARGINTZA. AÑO 2019.-FRA. FVS19-1017  PP Nº 2/19</t>
  </si>
  <si>
    <t>DERRIBOS Y CONTENEDORES ABANTO,S.L.</t>
  </si>
  <si>
    <t>B48310437</t>
  </si>
  <si>
    <t>IMPORTE CAMBIO CONTENEDOR VIAS OBRAS F.G/18-001722           PP Nº 4/19</t>
  </si>
  <si>
    <t>IMPORTE ENTREGA Y RETIRADA DE CONTENEDOR.-FRA. G/19-000064   PP Nº 8/19</t>
  </si>
  <si>
    <t>IMPORTE CAMBIO DE CONTENEDOR HORMIGON.-FRA. G/18-001599     PP Nº 11/19</t>
  </si>
  <si>
    <t>IMPROTE CAMBIO DE CONTENEDOR CAMA TIPO B PARA VIAS Y OBRAS.-FRA. G/19-000234  PP Nº 11/19</t>
  </si>
  <si>
    <t>IMPORTE CAMBIO DE CONTENDOR HORMIGON.-FRA. G/19-000385      PP Nº 14/19</t>
  </si>
  <si>
    <t>IMPORTE CAMBIO DE CONTENEDOR CAMA TIPO B.-FRA. G/19-000694    PP Nº 24/19</t>
  </si>
  <si>
    <t>SUMINISTRO CAMBIO DE CONTENEDOR.-FRA. G/19-000538            PP Nº 24/19</t>
  </si>
  <si>
    <t>DFS URLANAK, S.L.U.</t>
  </si>
  <si>
    <t>IMPORTE REPARACION DEL MECANISMO DE DESCARGA INODORO DEL HOGAR JUB ERREKALE.-FRA. 2019-078  PP Nº 19/19</t>
  </si>
  <si>
    <t>IMPORTE TBJOS DE FONTANERIA EN EL BAÑO DE ALCALDIA AYTO.-FRA. 017-2019  PP Nº 4/19</t>
  </si>
  <si>
    <t>IMPORTE REPARACION DEL SIFON FREGADERO DEL PISO DE ALDAPABARRENA 36 1ºA.-FRA. 006-2019 PP Nº 2/19</t>
  </si>
  <si>
    <t>IMPORTE TBJOS DE FONTANERIA EN EL CAMPO 2 .-FRA. 2019-080   PP Nº 20/19</t>
  </si>
  <si>
    <t>IMPORTE TRBJOS DE FONTANERIA EN EL HOGAR JUB ERREKALDE. -FRA. 034/2019  PP Nº 8/19</t>
  </si>
  <si>
    <t>IMPORTE TBJOS DE FONTANERIA EN LA IKASTOLA ALTZAGA.-FRA. 010-2019   PP Nº 2/19</t>
  </si>
  <si>
    <t>IMPORTE TRABAJOS DE FONTANERIA EN EL LOCAL EISE.-FRA. 037-2019  PP Nº 9/19</t>
  </si>
  <si>
    <t>IMPORTE TRABJOS FONTANERIA EN EL HOGAR JUB PINUETA.-FRA.  023-2019 PP Nº 6/19</t>
  </si>
  <si>
    <t>IMPORTE TRAJOS DE FONTANERIA EN EL HAURERSKOLA TXOMIN ARESTI.-FRA. 026-2019  PP Nº 6/19</t>
  </si>
  <si>
    <t>IMPORTE REPARACION DE FUGA AGUA EN EL CIRCUITO CAMPO FUTBOL SARRIENA.-FRA. 2019-061  PP Nº 16/19</t>
  </si>
  <si>
    <t>IMPORTE TRBJOS DE FONTANERIA EN LOS CAMPOS SARRIENA.-FRA. 036/2019    PP Nº 10/19</t>
  </si>
  <si>
    <t>IMPORTE TBJOS DE REPARACION DE URGENCIA EN EL CP ARTAZA.-FRA. 2019-077  PP Nº 19/19</t>
  </si>
  <si>
    <t>IMPORTE TBJOS DE FONTANERIA EN LOS CAMPOS DE SARRIENA.-FRA. 038-2019  PP Nº 10/19</t>
  </si>
  <si>
    <t>IMPORTE TRBAJOS DE FONTANERIA EN LA HAURRESKOLA -FRA. 014-2019   PP Nº 2/19</t>
  </si>
  <si>
    <t>IMPORTE TBJOS DE FONTANERIA EN EL HOGAR JUB ERREKALDE.-FRA. 056-2019  PP Nº 13/19</t>
  </si>
  <si>
    <t>IMPORTE REPARACIONES TUBERIAS CAMPOS SARRIENA   PROPUESTA PAGOS Nº 1/19</t>
  </si>
  <si>
    <t>IMPORTE TRBJOS DE FONTANERIA EN EL ARCHIVO MPAL.-FRA. 051-2019 PP Nº 13/19</t>
  </si>
  <si>
    <t>IMPORTE TRABJOS FONTANERIA EN VIVIENDA ITURRIBIDE, 17 1A.-FRA. 2019-062  PP Nº 14/19</t>
  </si>
  <si>
    <t>DIARIO EL CORREO,S.A.</t>
  </si>
  <si>
    <t>IMPORTE SUSCRIPCION ANUAL DEL HOGAR JUB TXORIERRI. 2019.-FRA. CS361837   PROPUESTA PAGOS 2/19</t>
  </si>
  <si>
    <t>IMPORTE SUSCRIPCION AL DIARIO PARA LA POLICIA. AÑO 2019.-FRA. CS362807   PP Nº 9/19</t>
  </si>
  <si>
    <t>IMPORTE SUSRCIPCION ANUAL DEL HOGAR JUB PINUETA. 2019.-FRA. CS361835  PROPUESTA PAGOS 2/19</t>
  </si>
  <si>
    <t>IMPORTE SUSCRIPCION ANUAL DEL HOGAR JUB LAMIAKO. 2019.-FRA. CS361838   PROPUESTA PAGOS 2/19</t>
  </si>
  <si>
    <t>IMPORTE SUSCRIPCION ANUAL PARA BEHARGINTZA. AÑO 2019.-FRA. CS361840    PROPUESTA PAGOS 3/19</t>
  </si>
  <si>
    <t>DRAGER SAFETY HISPANIA,S.A.</t>
  </si>
  <si>
    <t>A83140012</t>
  </si>
  <si>
    <t>SUMINISTRO DE ROLLOS DE PAPEL PARA EL ETILOMETRO DE LA POLICIA LOCAL.-FRA. VFP/30261277  PP Nº 21/19</t>
  </si>
  <si>
    <t>DYA ASOCIACION DE AYUDA EN CARRETERA (AREA DE FORMACION)</t>
  </si>
  <si>
    <t>IMPORTE ASIS SANITARIA EN EL PARTIDO SDAD DEPORT LEIOA.-FRA. 2019-39  PP Nº 12/19</t>
  </si>
  <si>
    <t>IMPORTE ASIST SANITARIA PARA EL PARTIDO FUTBOL EN SARRIENA.-FRA. 2019-47  PP Nº 13/19</t>
  </si>
  <si>
    <t>IMPORTE SERV ASIST SANITARIA PARA EL PARGIDO EN SARRIENA.-FRA. 2019-71 PP Nº 17/19</t>
  </si>
  <si>
    <t>IMPORTE SERVICIO AMBULANCIA PARA EL PARTIDO DE LA SDAD DEPORTIVA LEIOA EL 12/05/19.-FRA. 2019-107 PP Nº 22/19</t>
  </si>
  <si>
    <t>ECOPAVIMENTOS EGUSKIZA, S.L.</t>
  </si>
  <si>
    <t>B95770228</t>
  </si>
  <si>
    <t>IMPORTE MATERIALES JARDINERA PREFABRICADA LOGO LEIOA  F.223 2018/223 PP Nº 11/19</t>
  </si>
  <si>
    <t>EDITORIAL ARANZADI, S.A.</t>
  </si>
  <si>
    <t>A81962201</t>
  </si>
  <si>
    <t>SUMINISTRO DE AGRUPACION REVISTA ESP. DCHO.ADMINISTRATIVO.-FRA. 2002346051  PROPUESTA PAGOS 13/19</t>
  </si>
  <si>
    <t>IMPORTE SUSCRIPCION REVISTA ADMINISTRATIVA PERSONAL  F.198645   PP Nº 3/19</t>
  </si>
  <si>
    <t>EL ABRA COMERCIAL VIZCAINA, S.L.</t>
  </si>
  <si>
    <t>B48860068</t>
  </si>
  <si>
    <t>SUMINISTRO DE ABRILLANTADOR Y JABO LIQUI PARA CULTURA.-FRA. 677   PROPUESTA PAGOS 6/19</t>
  </si>
  <si>
    <t>EL MUNDO DEPORTIVO S.A.U.</t>
  </si>
  <si>
    <t>A59114082</t>
  </si>
  <si>
    <t>IMPORTE SUSCRIPCION ANULA DEL DIARIO EL MUNDO DEPORTIVO PARAEL HOGAR JUB LAMIAKO. AÑO 2019.-FRA. 3300078971  PP 3/18</t>
  </si>
  <si>
    <t>ELECTRICIDAD MARTIN</t>
  </si>
  <si>
    <t>IMPORTE ARREGLO CUADRO MITIN F.908100600   PP Nº 22/19</t>
  </si>
  <si>
    <t>IMPORTE MANTENIMIENTO DEL GRUPO ELECTROGENO DE SARRIENA  DICIEMBRE F.808101253   PP Nº 2/19</t>
  </si>
  <si>
    <t>IMPORTE MANTENIMIENTO DEL GRUPO ELECTROGENO DE SARRIENA  ENERO F.908100172   PP Nº 5/19</t>
  </si>
  <si>
    <t>IMPORTE MANTENIMIENTO  GRUPO ELECTROGENO DE SARRIENA FEBREROF,908100278  PP Nº 9/19</t>
  </si>
  <si>
    <t>IMPORTE MANTENIMIENTO DEL GRUPO ELECTROGENO DE SARRIENA  F.908100404   PP Nº 13/19</t>
  </si>
  <si>
    <t>IMPORTE MANTENIMIENTO DEL GRUPO ELECTROGENO DE SARRIENA  MAYO F.908100604  PP Nº 22/19</t>
  </si>
  <si>
    <t>IMPORTE MANTENIMIENTO DEL GRUPO ELECTROGENO DE SAKONETA  DICIEMBRE F.808101252   PP Nº 2/19</t>
  </si>
  <si>
    <t>IMPORTE MANTENIMIENTO DEL GRUPO ELECTROGENO DE SAKONETA  ENERO F.908100171   PP Nº 5/19</t>
  </si>
  <si>
    <t>IMPORTE MANTENIMIENTO DEL GRUPO ELECTROGENO  SAKONETA SEPTIEMBRE F.808100907   PP Nº 5/19</t>
  </si>
  <si>
    <t>IMPORTE MANTENIMIENTO  GRUPO ELECTROGENO  SAKONETA FEBRERO F.908100277   PP Nº 9/19</t>
  </si>
  <si>
    <t>IMPORTE MANTENIMIENTO DEL GRUPO ELECTROGENO DE SAKONETA  MARZO F.908100403  PP Nº 13/19</t>
  </si>
  <si>
    <t>IMPORTE MANTENIMIENTO DEL GRUPO ELECTROGENO DE SAKONETA F.908100603   PP Nº 22/19</t>
  </si>
  <si>
    <t>IMPORTE REVISION INSTALACIONES EN INFORMATICA F.908100142   PP Nº 4/19</t>
  </si>
  <si>
    <t>IMPORTE CONEXIONES ELECTRICAS POLIDEPORTIVO SAKONETA F.908100590    PP Nº 22/19</t>
  </si>
  <si>
    <t>IMPORTE REPARACIONES LUMINARIAS F.808100902  ALMACEN PP Nº 6/19</t>
  </si>
  <si>
    <t>IMPORTE REVISION INSTALACION ALTAVOCES F.908100595   PP Nº 22/19</t>
  </si>
  <si>
    <t>IMPORTE CAMBIAR FOCOS CP LAMIAKO F.908100009 PROPUESTA PAGOS Nº 1/19</t>
  </si>
  <si>
    <t>IMPORTE  REPARACION DE LINEAS EN SAKONETA  F.908100161      PP Nº 6/19</t>
  </si>
  <si>
    <t>IMPORTE TRABAJOS REALIZADOS EN COLEGIO TXOMIN ARESTI F.908100153  PP Nº 4/19</t>
  </si>
  <si>
    <t>IMPORTE REPARACIONES ENGIMNASIO FRONTON  SAKONETA F.908100410    PP Nº 16/19</t>
  </si>
  <si>
    <t>IMPORTE OBRA: MODIFICACION DE LINEA DE ALUMBRADO EN ITURRIBIDE  F.908100314  PP Nº 14/19</t>
  </si>
  <si>
    <t>SUMINISTRO DE LAMPS OSRARM PARA KULTUR.-FRA. 202931   PROPUESTA PAGOS 6/19</t>
  </si>
  <si>
    <t>SUMINISTRO DE INTERRUPTORES...PARA KULTUR.-FRA. 202937  PROPUESTA PAGOS 6/19</t>
  </si>
  <si>
    <t>ENFOKE GRAFICO,S.L.</t>
  </si>
  <si>
    <t>IMPORTE IGUALDADCARTELES ANTI HOMOFOBIA1F.439  PP Nº 19/19</t>
  </si>
  <si>
    <t>ENVISER SERVICIOS MEDIO AMBIENTALES,SAU (HAS.03/2015 INBISA)</t>
  </si>
  <si>
    <t>IMPORTE RETIRADA DE ESCOMBROS DE LA CARRETERA PANTANO. MARZO.-FRA. 1000551E1900545 PP Nº 16/19</t>
  </si>
  <si>
    <t>IMPORTE TBJOS DE LIMPIEZA JARDINERAS EN SARRIENA. FEBRERO.-FRA. 1000550E1900533  PP Nº 17/19</t>
  </si>
  <si>
    <t>IMPORTE RETIRADA DE ESCOMBROS EN EL APARCA METRO LAMIAKO. MARZO.-FRA. 1000551E1900546  PP Nº 16/19</t>
  </si>
  <si>
    <t>IMPORTE LIMPIEZA LOCAL PARA ASOCIACIONES DE COMERCIANTES-ALDAPABARRENA. MARZO.-FRA. 1000550E1900555  PP Nº 17/19</t>
  </si>
  <si>
    <t>IMPORTE LIMPIEZA MALEZA EN LA CARRETERA ALTAMIRA A SATXUS. FEBRERO.-FRA. 1000551E1900541  PP Nº 16/19</t>
  </si>
  <si>
    <t>IMPORTE SALIDA URGENCIA PARA LIMPIEZA DE CALZADA DESPUES DE ACCIENTE.-FRA. 1000551E1900544 PP Nº 15/19</t>
  </si>
  <si>
    <t>IMPORTE VACIAS DE VICI SALA SPINNING PARA REALIZAR TRABJOS AIRE ACONDCIONADO FEBRERO.-F 1000550E19000532 PP Nº 16/19</t>
  </si>
  <si>
    <t>IMPORTE LIMPIEZA EXTRA POR ACTUACIONES EN KULTUR. MARZO.-FRA. 1000550E1900554  PP Nº 16/19</t>
  </si>
  <si>
    <t>IMPORTE SUSTITUCION DE LIMPIADORA JUZGADO PAZ. FEBRERO.-FRA. 1000550E1900552  PP Nº 16/19</t>
  </si>
  <si>
    <t>IMPORTE LIMPIEZA DE CALZADA POR REGUERO DE GASOIL.-FRA. 1000551E1900543 PP Nº 15/19</t>
  </si>
  <si>
    <t>IMPORTE LIMPIEZA EXTRA ACTUACIONES KULTUR FEBRERO.-FRA. 1000550E1900551  PP Nº 16/19</t>
  </si>
  <si>
    <t>IMPORTE TBJOS DE LIMPIEZA POST-ELECTORAL EL 26 MAYO.-FRA. 1000550E1900870  PP Nº 20/19</t>
  </si>
  <si>
    <t>IMPORTE RETIRADA DE ESCOMBROS EN VARIAS ZONAS DEL MUNICIPIO. ENERO Y FEBRERO.-FRA. 1000551E1900540 PP Nº 16/19</t>
  </si>
  <si>
    <t>IMPORTE TRBJOS DE LIMPIEZA POST-ELECTORAL.-FRA. 1000550E1900709  PP Nº 17/19</t>
  </si>
  <si>
    <t>IMPORTE RETEN DE GAURDIA PREVISON METEOROLOGICA.-FRA. 1000551E1900542  PP Nº 15/19</t>
  </si>
  <si>
    <t>IMPORTE SERV DE LIMPIEZA Y CONSERJERIA DEL TXOKO ZUHATZU. MES FEBRERO.-FRA. 1000550E1900550  PP Nº 16/19</t>
  </si>
  <si>
    <t>IMPORTE SERV DE LIMPIEZA Y CONSERJERIA DEL TXOKO ZUHATZU. MARZO.-FRA. 1000550E1900553  PP Nº 16/19</t>
  </si>
  <si>
    <t>ERCORECA - SUPERMERCADOS ERCORECA, S.A.</t>
  </si>
  <si>
    <t>IMPORTE COMPRAS REALIZADAS POR INTERVENCION FAMILIAR.MARZO. -FRA. 850120419   PP Nº 16/19</t>
  </si>
  <si>
    <t>SUMINISTRO DE COMPRAS PARA INTERVENCION FAMILIAR. ENERO.-FRA. 850090219    PP Nº 8/19</t>
  </si>
  <si>
    <t>EREÑO               PALACIOS            LUIS MARIA</t>
  </si>
  <si>
    <t>16046989G</t>
  </si>
  <si>
    <t>SUMINISTRO DE BOLSAS VACIO, CJAS PLASTICO, CARPETAS, AGENDAS...PARA EISE.-FRA. 42   PP Nº 22/19</t>
  </si>
  <si>
    <t>ERKOREKA            ARRUZA              ASIER</t>
  </si>
  <si>
    <t>78870361A</t>
  </si>
  <si>
    <t>IMPORTE ABONO INDEMNIZACION POR ASISTENCIA CORRESPONDIENTE COMO MIEMBRO DE TRIBUNAL PARA DOS PLAZAS DE SUBOFICIAL-DT.814</t>
  </si>
  <si>
    <t>EUROFIRE, S.L.</t>
  </si>
  <si>
    <t>IMPORTE CONTRATO MATTO SISTEMA DETENCION DE INCENDIOS 2019.-FRA. A19980  PP Nº 3/19</t>
  </si>
  <si>
    <t>EUSKAINSA,S.L.</t>
  </si>
  <si>
    <t>IMPORTE SUMINISTRO Y COLOCACION DE CINTA ER-2500 DE JARDINERIA.-FRA. A/21416   PP Nº 5/19</t>
  </si>
  <si>
    <t>IMPORTE SUSTITUCION DE CINTA EN EL RELOJ FICHADOR.-FRA. A/21451  PP Nº 9/19</t>
  </si>
  <si>
    <t>SUMINISTRO DE FICHAS DE FICHAR PARA JARDINERIA.-FRA. A/21410PP Nº 3/19</t>
  </si>
  <si>
    <t>IMPORTE MTTO DEL RELOJ FICHADOR DEL AYTO. AÑO 2019.- FRA. M/50968  PP Nº 6/19</t>
  </si>
  <si>
    <t>IMPORTE MATTO RELOJ FICHADOR DEL ALMACEN MPAL Y JARDINERIA.-FRA. M/50953  PP Nº 1/19</t>
  </si>
  <si>
    <t>EXERCYCLE, S.L.</t>
  </si>
  <si>
    <t>B01029032</t>
  </si>
  <si>
    <t>IMPORTE JUEGO PEDALES TENSORES CORREA POLIDEPORTIVO SAKONETAF.VNAC19-00996   PP Nº 4/19</t>
  </si>
  <si>
    <t>IMPORTE JUEGO PEDALES BICICLETAS F.VNAC19-05641   PP Nº 19/19</t>
  </si>
  <si>
    <t>IMPORTE MATERIAL GIMNASIO SAKONETA F.VNAC19-03217            PP Nº 10/19</t>
  </si>
  <si>
    <t>FEJIVE, S.L.</t>
  </si>
  <si>
    <t>B48182240</t>
  </si>
  <si>
    <t>IMPORTE REPARACION DE GRUPO HIDRAULICO DEL POLID TORRESOLO.-FRA. 1978/2018 PROPUESTA PAGOS Nº 1/19</t>
  </si>
  <si>
    <t>IMPORTE REVISION DE INTALACIONES ACS Y CALEFACCION DE LAS PISCINAS Y PADEL TORRESOLO.-FRA. 933-2019  PP Nº 22/19</t>
  </si>
  <si>
    <t>FERNANDEZ           UNIBASO             BORJA</t>
  </si>
  <si>
    <t>IMPORTE PULIR PINS DE PLATA Y ORO.-FRA. 1.410</t>
  </si>
  <si>
    <t>FERNANDEZ           ZUAZO               ALBERTO</t>
  </si>
  <si>
    <t>11922592J</t>
  </si>
  <si>
    <t>IMPORTE ABONO COSTAS PROCEDIMIENTO ABREVIADO 4/2018 DEL JUZGADO DE LO CONTENCIOSO ADMTVO.Nº1 DE BILBAO- DECRETO 1402/19</t>
  </si>
  <si>
    <t>FIDES VITA S.L.</t>
  </si>
  <si>
    <t>IMPORTE ORDEN DE REPARACION EN EL HOGAR JUB LAMIAKO.-FRA. 19001614  PP Nº 22/19</t>
  </si>
  <si>
    <t>SUMINISTRO DE FUNDAS PARA PARAGUAS PARA POLID SAKONETA.-FRA.19000202 PP Nº 5/19</t>
  </si>
  <si>
    <t>FONTANERIA LEIOA,S.L.</t>
  </si>
  <si>
    <t>B48436828</t>
  </si>
  <si>
    <t>IMPORTE TBJOS DE FONTANERIA EN EL POLID SAKONETA.-FRA. 7413 PP Nº 22/19</t>
  </si>
  <si>
    <t>IMPORTE TRBJOS DE FONTANERIA EN EL POLI SAKONETA.           -FRA. 7204   PP Nº 6/19</t>
  </si>
  <si>
    <t>IMPORTE TRBJOS DE FONTANERIA EN EL POLID SAKONETA.-FRA. 7351PP Nº 17/19</t>
  </si>
  <si>
    <t>IMPORTE TBJOS DE FONTANERIA EN EL POLID SAKONETA.-FRA. 7203  PP Nº 3/19</t>
  </si>
  <si>
    <t>IMPORTE TBJOS DE FONTANERIA EN LOS CAMPOS FUTBOL SARRIENA.-FRA. 7304  PPNº 13/19</t>
  </si>
  <si>
    <t>IMPORTE TBJOS DE FONTANERIA EN EL POLID SAKONETA.-FRA. 7305 PP Nº 13/19</t>
  </si>
  <si>
    <t>FUNDACION LANTEGI BATUAK</t>
  </si>
  <si>
    <t>IMPORTE SERVICIO DE LIMPIEZA DE ARCHIVOS  DPTO COMPRAS F.F V1909173  PP Nº 22/19</t>
  </si>
  <si>
    <t>GALKER INFORMATICA Y AUDIO, S.L.</t>
  </si>
  <si>
    <t>SUMINISTRO DE CABLE COAXIAL DE ANTENA DE TV PARA URBANISMO.-FRA. 23   PP Nº 4/19</t>
  </si>
  <si>
    <t>SUMINISTRO DECODIFICADOR DE TV PEQUEÑO PARA URBANISMO.-FRA. 5  PP Nº 1/19</t>
  </si>
  <si>
    <t>GARAIA SDAD.COOP.LTDA.</t>
  </si>
  <si>
    <t>F48222459</t>
  </si>
  <si>
    <t>IMPORTE SOPORTES TAPIZ JARDINERIA F.V-FAC+P 18FP-01541       PROPUESTA PAGOS Nº 1/19</t>
  </si>
  <si>
    <t>IMPORTE SOPORTES Y JARDINERAS PARA JARDINERIA F.V-FAC+P 19FP-00021  PROPUESTA PAGOS Nº 2/19</t>
  </si>
  <si>
    <t>GARAYO              RODRIGUEZ           PABLO</t>
  </si>
  <si>
    <t>16031850E</t>
  </si>
  <si>
    <t>IMPORTE SERVICIO DE COPIAS PLAN PAPEL A1 PARA LA OFICINA TECNICA.-FRA. 45    PP Nº 10/19</t>
  </si>
  <si>
    <t>IMPORTE SERV DE FOTOCOPIAS PARA LA OFICINA TECNICA.-FRA. 50  PP Nº 12/19</t>
  </si>
  <si>
    <t>IMPORTE SERV DE COPIAS PARA URBANISMO.-FRA. 63  PP Nº 14/19</t>
  </si>
  <si>
    <t>IMPORTE SERVICIO DE COPIAS PARA LA OFICINA TECNICA.-FRA. 167PP Nº 12/19</t>
  </si>
  <si>
    <t>FOTOCOPIAS A4 Y A3 PARA LA OFICINA TECNICA- FAC.164  PP Nº 6/19</t>
  </si>
  <si>
    <t>FOTOCOPIAS Y COPIAS PLANOS- FAC.184  PP Nº 6/19</t>
  </si>
  <si>
    <t>FOTOCOPIAS A4 Y COPIAS PLANO PAPEL A1- FAC.81  PP Nº 6/19</t>
  </si>
  <si>
    <t>FOTOCOPIAS A4 Y COPIAS PLANO PAPEL A2- FAC.102   PP Nº 6/19</t>
  </si>
  <si>
    <t>IMPORTE SERVICIO DE FOTOCOPIAS PARA SAC.-FRA. 61            PP Nº 14/19</t>
  </si>
  <si>
    <t>APERTURA DE ARCHIVO, PLOTEADO PLANOS COLOR A1 Y LAMINADO A1-SAC- FAC.25    PP Nº 5/19</t>
  </si>
  <si>
    <t>GARRIDO             BUTRON              BELMIRA</t>
  </si>
  <si>
    <t>14686204Z</t>
  </si>
  <si>
    <t>IMPORTE TRABAJOS TALLERES KULTUR F.044  PP Nº 19/19</t>
  </si>
  <si>
    <t>IMPORTE MATERILAES TALLERES KULTUR F.034    PP Nº 14/19</t>
  </si>
  <si>
    <t>GESSYMA GALEA</t>
  </si>
  <si>
    <t>B95165437</t>
  </si>
  <si>
    <t>IMPORTE SEGUIMIENTO COMPLETO SISTEMA AUTOCONTROL PISICINAS SAKONETA. DICIEMBRE.-FRA. 18935   PP Nº 1/19</t>
  </si>
  <si>
    <t>IMPORTE SEGUIMIENTO COMPLETO SISTEMA DE AUTOCONTROL PISCINASPOLID SAKONETA. ENERO.-FRA. 19057  PP Nº 5/19</t>
  </si>
  <si>
    <t>IMPORTE SEGUIMIENTO COMPLETO SISTEMA DE AUTOCONTROL PISCINASPOLID SAKONETA. FEBRERO.-FRA. 19140  PP Nº 10/19</t>
  </si>
  <si>
    <t>IMPORTE SEGUIMIENTO COMPLETO SISTEMA DE AUTOCONTROL PISICNAS POLID SAKONETA. MARZO.-FRA. 19223  PP Nº 13/19</t>
  </si>
  <si>
    <t>IMPORTE SEGUIMIENTO COMPLETO SISTEMA AUTOCONTROL PISCINAS SAKONETA. MES ABRIL.-FRA. 19291  PP Nº 17/19</t>
  </si>
  <si>
    <t>IMPORTE ANALITICAS PISCINAS SAKONETA MAYO F.19368   PP Nº 22/19</t>
  </si>
  <si>
    <t>GETXO AUTOMOVILES</t>
  </si>
  <si>
    <t>IMPORTE REPARACION DE RUEDA TRASERA DEL VHICULO BI1088CU DE VIAS Y OBRAS.-FRA. 32.236  PP Nº 22/19</t>
  </si>
  <si>
    <t>IMPORTE REPARACION PERDIDA ACEITE DEL VEHICULO 7298FGC DE VIAS Y OBRAS.-FRA. 32.260   PP Nº 22/19</t>
  </si>
  <si>
    <t>IMPORTE REPARACION SISTEMA ESCAPE DEL VEHICULO BI1932BP VIASY OBRAS.-FRA. 32.078  PP Nº 8/19</t>
  </si>
  <si>
    <t>IMPORTE REVISION AVERIA EN FRENOS TRASEROS DEL VEHICULO BO-1088-CU.-FRA. 32.312   PP N 23/19</t>
  </si>
  <si>
    <t>GOMASA - GONDOLAS Y MANTENIMIENTO,S.L.</t>
  </si>
  <si>
    <t>B79189270</t>
  </si>
  <si>
    <t>IMPORTE MANTENIEMIENTO DE GONDOLA DE CULTURA. .-FRA. 2019 1/000501 MES FEBRERO  PROPUESTA PAGOS 7/19</t>
  </si>
  <si>
    <t>GONZALEZ            GONZALEZ            RUTH</t>
  </si>
  <si>
    <t>48900442G</t>
  </si>
  <si>
    <t>SUMINISTRO DE CAMARA WEBCAM LOGITECH PARA POLID SAKONETA.-FRA. 001/002552 PP Nº 11/19</t>
  </si>
  <si>
    <t>SUMINISTRO DE LECTOR TARJETAS CERTIFICADOS ELECTRONICOS PARAINFORMATICA.-FRA. 001/002541 PROPUESTA PAGOS 3/19</t>
  </si>
  <si>
    <t>IMPORTE TECLADO RATON AULA FORMACION F001/002612 PP Nº 11/19</t>
  </si>
  <si>
    <t>SUMINISTRO DE CONSOLA PS4 Y 2 MANDOS DUAL SHOCK PARA GAZTEGUNEA.-FRA. 001/002533  PP Nº 4/19</t>
  </si>
  <si>
    <t>IMPORTE DISCOS DUROS INFORMATICA F.001/002822   PP Nº 25/19</t>
  </si>
  <si>
    <t>HANSON HISPANIA SAU</t>
  </si>
  <si>
    <t>A28169423</t>
  </si>
  <si>
    <t>SUMINISTRO DE ARENA FINA.-FRA. 2440017922  PP Nº 24/19</t>
  </si>
  <si>
    <t>SUMINISTRO DE ARENA FINA.-FRA. 2440013045  PP Nº 4/19</t>
  </si>
  <si>
    <t>SUMINISTRO DE ARENA FINA Y GUIJILLO.-FRA. 2440016549         PP Nº 17/19</t>
  </si>
  <si>
    <t>HARESI SERVICIOS INFORMATICOS S.L.</t>
  </si>
  <si>
    <t>SUMINISTRO DE TONER HP PARA BIBLIOTECA KULTUR.-FRA. 20192321   PROPUESTA PAGOS 6/19</t>
  </si>
  <si>
    <t>HIRUROK ZERBITZUAK, S.L.</t>
  </si>
  <si>
    <t>IMPORTE SERV DE PERSONAL ASKARTZA 05 FBRER.-FRA 2019/28      PP Nº 13/19</t>
  </si>
  <si>
    <t>HOSPITAL VETERINARIO TARTANGA</t>
  </si>
  <si>
    <t>B95800611</t>
  </si>
  <si>
    <t>IMPORTE SERVICIOS VETERINARIOS PRESTADOS EN REALACION A GATOS DEL MUNICIPIO  MARZO.-FRA. 2019/0101173 PP Nº 21/19</t>
  </si>
  <si>
    <t>HOSTELCO, S.L.</t>
  </si>
  <si>
    <t>B48086698</t>
  </si>
  <si>
    <t>IMPORTE REPARACION DE CAFETERA DEL HOGAR JUB TXORIERRI.-FRA. R/19/297  PP Nº 20/19</t>
  </si>
  <si>
    <t>IMPORTE REPARACION DE CAFETERA DEL HOGAR JUB ERREKALDE.-FRA. R/19/294   PP Nº 20/19</t>
  </si>
  <si>
    <t>IMPORTE REPARACION DE BOTELLERO FRIGORÍFICO INDUSTRIAL DELHOGAR JUB.-FRA. R/19/72 PP Nº 4/19</t>
  </si>
  <si>
    <t>IMPORTE REPARACION CAFETERA HOGAR TXORIERRI F.R/19/2        PP Nº 18/19</t>
  </si>
  <si>
    <t>IBEROCLINIC ELECTROMEDICINA, S.L.</t>
  </si>
  <si>
    <t>IMPORTE TRABAJOS ELECTRICOS EN HOGAR ERREKALDE F.A15483     PP Nº 4/19</t>
  </si>
  <si>
    <t>IMPORTE MATERIALES PODOLOGIA SER SOCIALES F.A19/16237        PP Nº 6/19</t>
  </si>
  <si>
    <t>IMPORTE MATERILAES PODOLOGIA  SER SOCIALES F.2019/000264    H.LAMIAKO PP Nº 19/19</t>
  </si>
  <si>
    <t>IGUALATORIO MEDICO QUIRURGICO</t>
  </si>
  <si>
    <t>A95321386</t>
  </si>
  <si>
    <t>IGUALATORIO MEDICO QUIRURGICO-TRASP.DESCUENTO FRA MAYO M093 40-AS 2019006795 A FRA. ENERO POR JUBILACION</t>
  </si>
  <si>
    <t>IGUALATORIO MEDICO QUIRURGICO-TRASP.DESCUENTO FRA MAYO M093 40-AS 2019006795 A FRA. MARZO POR JUBILACION</t>
  </si>
  <si>
    <t>IGUALATORIO MEDICO QUIRURGICO-TRASP.DESCUENTO FRA MAYO M093 40-AS 2019006795 A FRA. ABRIL POR JUBILACION</t>
  </si>
  <si>
    <t>IMPORTE  Seguro de Asistencia Sanitaria.MARZO F.20194570     PP Nº13/19</t>
  </si>
  <si>
    <t>IMPORTE Prima de Seguro de Asistencia Sanitaria.JUNIO 19 F.M09340-AS 20190007902  PP Nº 21/19</t>
  </si>
  <si>
    <t>IMPORTE Prima de Seguro de Asistencia Sanitaria.MAYO 19 F.M09340-AS 20190006795  PP Nº 17/19</t>
  </si>
  <si>
    <t>IMPORTE Prima de Seguro de Asistencia Sanitaria.ABRIL 19 F.M09340-AS 20190005787   PP Nº 13/19</t>
  </si>
  <si>
    <t>PRIMA DE SEGURO DE ASISTENCIA SANITARIA MES DE FEBRERO      PP Nº 13/19</t>
  </si>
  <si>
    <t>IMPRONTA SOLUCIONES S.L.</t>
  </si>
  <si>
    <t>B84092196</t>
  </si>
  <si>
    <t>IMPORTE VENTA ENTRADAS MAYO KULTUR F.2019-06-023   PP Nº 22/19</t>
  </si>
  <si>
    <t>IMPORTE SISTEMA VENTAS ENTRADAS KULTUR ABRIL F,2019-05-023   PP Nº 17/19</t>
  </si>
  <si>
    <t>IMPORTE SISTEMA VENTA ENTRADAS MARZO F.2019-04-023          PP Nº 13/19</t>
  </si>
  <si>
    <t>IMPORTE SISTEMA ENTRADAS KULTUR DICIEMBRE F.2019-01-023      PROPUESTA PAGOS Nº 1/19</t>
  </si>
  <si>
    <t>IMPORTE VENTA DE ENTRADAS KULTUR ENERO 19 F. 2019-02-023    PP Nº 5/19</t>
  </si>
  <si>
    <t>IMPORTE VENTAS ENTRADAS KULTUR FEBRERO F.2019-03-023         PP Nº 9/19</t>
  </si>
  <si>
    <t>IMQ - SOCIEDAD DE PREVENCION DE MUTUALIA,S.L.U.</t>
  </si>
  <si>
    <t>IMPORTE PRUEBAS ANALISIS SANGRE.-FRA. 4032161- PROP.PAGOS Nº25/19</t>
  </si>
  <si>
    <t>IMPORTE ANALISIS DE SANGRE EN RECONOCIMIENTOS MEDICOS.-FRA. 4031211   PROPUESTA PAGOS 17/19</t>
  </si>
  <si>
    <t>IMPORTE PRUEBAS EN ANALISIS DE SANGRE DE LOS TRABJADORES.-FRA. 4031720   PROPUESTA PAGOS 21/19</t>
  </si>
  <si>
    <t>INGENIERIA DE SEGURIDAD DE VITORIA Y ALAVA, S.L.U.</t>
  </si>
  <si>
    <t>IMPORTE TRBJOS DE RESTAURACION DE CAMARA EN EL PALACIO ARTAZA.-FRA. A-50630  PP Nº 8/19</t>
  </si>
  <si>
    <t>IMPORTE SERVICIO CUSTODIA LLAVES PALACIO ARTAZA F.A-50649   PP Nº 9/19</t>
  </si>
  <si>
    <t>IMPORTE SERVICIO MANTENIMIENTO PALACIO ARTAZA F.A-50779     PP Nº 11/19</t>
  </si>
  <si>
    <t>IMPORTE CUOTA MENSUAL REVISION SITEMA SEGURIDAD PALACIO ARTAZA. MES FEBRERO.-FRA. A-50637   PP Nº 9/19</t>
  </si>
  <si>
    <t>INTEMAN LABORATORIOS</t>
  </si>
  <si>
    <t>A01018654</t>
  </si>
  <si>
    <t>IMPORTE AEROSOL DESIFECTANTE POLICIA F. 19 01302 PP Nº 9/19</t>
  </si>
  <si>
    <t>IRIS LIMPIEZAS INDUSTRIALES, S.L.</t>
  </si>
  <si>
    <t>-IMPORTE  LIMPIEZA DE ARQUETAS  BAR SAN BARTOLOME F.1 82534   PP Nº 5/19</t>
  </si>
  <si>
    <t>-IMPORTE  REVISION DER DE SANEAMIENTO Y PLUVIALES   ARTEA F.1 82535     PP Nº 8/19</t>
  </si>
  <si>
    <t>-IMPORTE  LIMPIEZA DE ARQUETAS Y TUBERIAS  C.AUTONOMIA F.1 90682  PP Nº 19/19</t>
  </si>
  <si>
    <t>- LIMPIEZA DE ARQUETAS Y TUBERIAS  CP TXOMIN F.1 90734       PP Nº 23/19</t>
  </si>
  <si>
    <t>IMPORTE LIMPIEZA ARQUETAS C. ITURRIONDO F.1 82532  PP Nº 5/19</t>
  </si>
  <si>
    <t>-IMPORTE  LIMPIEZA DE COLECTOR UNICIPAL ZONA GOBELAS F.1 90733   PP Nº 19/19</t>
  </si>
  <si>
    <t>-IMPORTE  LIMPIEZA DE ARQUETAS Y TUBERIAS  SARRIENA F.1 82533  PP Nº 5/19</t>
  </si>
  <si>
    <t>-IMPORTE  LIMPIEZA DE ARQUETAS  BARANDIARAN F.1 90946       PP Nº 19/19</t>
  </si>
  <si>
    <t>IMPORTE LIMPIEZA ARQUETAS SARRIENA F.1 82531  PP Nº 8/19</t>
  </si>
  <si>
    <t>IRUDIGITAL, S.L.</t>
  </si>
  <si>
    <t>B95667044</t>
  </si>
  <si>
    <t>IMPORTE CHARLA EMPRENDEDORES BEHARGINTZA F.00015-02-2019     PP Nº 10/19</t>
  </si>
  <si>
    <t>IZENPE-ZIURTAPEN ETA ZERBITZU ENPRESA</t>
  </si>
  <si>
    <t>IMPORTE CERTIFICACIO PUBLICO FEBRERO VIRGINIA F.0000088693   PP Nº 9/19</t>
  </si>
  <si>
    <t>IZQUIERDO INFORMATICA,S.L.</t>
  </si>
  <si>
    <t>IMPORTE TECLADO RATON INFORMATICA F.1494   PP Nº 23/19</t>
  </si>
  <si>
    <t>JIMENO              RODRIGUEZ           JAVIER</t>
  </si>
  <si>
    <t>16045979Y</t>
  </si>
  <si>
    <t>6 CARTELES VIDEOVIGILANCIA, IMPRESOS SOBRE PVC DE 1MM       PP Nº 14/19</t>
  </si>
  <si>
    <t>K35 IT MANAGERS GROUP SL</t>
  </si>
  <si>
    <t>IMPORTE TONER TESORERIA F.19 669  PP Nº 19/19</t>
  </si>
  <si>
    <t>SUMINISTRO DE BOTAS Y PANTALON PARA JARDINERIA.-FRA. 9/190118  PP Nº 4/19</t>
  </si>
  <si>
    <t>KEYTRON ELECTRONICA,S.A.</t>
  </si>
  <si>
    <t>A48152581</t>
  </si>
  <si>
    <t>SUMINISTRO DE ANTENA PORTATIL MOTOROLA PARA POLICIA.-FRA. F19/298  PP Nº 13/19</t>
  </si>
  <si>
    <t>KLEER-KIM, S.A.L.</t>
  </si>
  <si>
    <t>A80644701</t>
  </si>
  <si>
    <t>SUMINISTRO DE ABSORBENTE DE FLUIDOS PARA POLID SAKONETA.-FRA. FAC/1299  PP Nº 17/19</t>
  </si>
  <si>
    <t>KORTAZAR            ALKOZ               DORLETA</t>
  </si>
  <si>
    <t>72455752W</t>
  </si>
  <si>
    <t>IMPORTE 2 SESIONES DE CUENTOS PARA EDUCACION.-FRA. 01        PP Nº 16/19</t>
  </si>
  <si>
    <t>LA CASA DEL PERRO - S.E.C. SERVICIOS Y EQUIPOS CANINOS</t>
  </si>
  <si>
    <t>IMPORTE SERV CANINO SERVICIO CES GATOS. MES DICIEMBRE.-FRA. 179/18  PP Nº 4/19</t>
  </si>
  <si>
    <t>IMPORTE SERVICIO DE TRADUCCIONES PARA URBANISMO.-FRA. 19/281 PP Nº 14/19</t>
  </si>
  <si>
    <t>IMPORTE SERV DE TRADUCCIONES.-FRA. 19/391  PP Nº 18/19</t>
  </si>
  <si>
    <t>LACROIX SEÑALIZACION, S.A.</t>
  </si>
  <si>
    <t>A12329827</t>
  </si>
  <si>
    <t>SUMINISTRO PLACA ALU. PASO VEHIC. NUEVO ESCUDO.-FRA. 112034637   PP Nº 1/19</t>
  </si>
  <si>
    <t>LAMIKIZ ABOGADOS SCP</t>
  </si>
  <si>
    <t>IMPORTE RESPONSABILIDAD PATRIMONIAL SILVIA VINAGRE F.0030/2019   PP Nº 8/19</t>
  </si>
  <si>
    <t>IMPORTE AUTORIZACION JUDICIAL ENTRADA SER SOCIALES F.0025/2019   PP Nº 8/19</t>
  </si>
  <si>
    <t>IMPORTE RESPONSABILIDAD PATRIMONIAL HUMILDAD MARTINEZ SER SOCIALES F.0027/2019  PP Nº 8/19</t>
  </si>
  <si>
    <t>IMPORTE RESPONSABILIDAD PATRIMONIAL SER SOCIALES ELSA RUIZ F.0026/2019  PP Nº 8/19</t>
  </si>
  <si>
    <t>IMPORTE RESPONSABILIDAD PATRIMONIAL SER SOCIALES MANUELA PENACHO F.0029/2019  PP Nº 8/19</t>
  </si>
  <si>
    <t>IMPORTE RESPONSABILIDAD PATRIMONIAL SER SOCIALES MAR ALONSO F.0028/2019    PP Nº 8/19</t>
  </si>
  <si>
    <t>LATORRE DE          CORNIERO            JON</t>
  </si>
  <si>
    <t>IMPORTE REVISION ALTAVOZ NO FUNCIONA EN IKASTOLA ALTZAGA.-FRA. 1830 PP Nº 11/19</t>
  </si>
  <si>
    <t>IMPORTE VENTA E INSTALACION DE PULSADOR EXTERIOR PARA IKASTOLA ALTZAGA.-FRA. 1867  PP Nº 14/19</t>
  </si>
  <si>
    <t>IMPORTE TRABJOS DE ELECTRICIDAD EN EL POLID SAKONETA.-FRA. 1824    PP Nº 9/19</t>
  </si>
  <si>
    <t>IMPORTE TBJOS DE ELECTRICIDAD PARA SAKONETA.-FRA. 1909       PP Nº 22/19</t>
  </si>
  <si>
    <t>IMPORTE INSTALACION Y VENTA DE MATERAL ELECTRICO PARA SU COLOCACION EN EL PALACIO ARTAZA.-FRA. 1950 PP Nº 20/19</t>
  </si>
  <si>
    <t>IMPORTE TRBJOS DE ELECTRICIDAD EN SAKONET.-FRA. 1964          22/19</t>
  </si>
  <si>
    <t>IMPORTE VENTA E INSTALACION DE MATERIAL ELECTRICO EN EL PASILLO SAUNA DEL POLID SAKONETA.-FRA. 1838  PP Nº 9/19</t>
  </si>
  <si>
    <t>IMPORTE VENTA E INSTALACION MATERIAL ELECTRICO EN PISCINA DEL POLID SAKONETA.- FRA.1837  PP Nº 9/19</t>
  </si>
  <si>
    <t>SUMNISTRO E INSTALACION DE AMTERIAL ELECTRICO EN POLI SAKONETA.-FRA. 1798  PP Nº 9/19</t>
  </si>
  <si>
    <t>SUMINISTRO E INSTALACION DE MATERIAL ELECTRICO EN EL POLID SAKONETA.-FRA. 1917   PP Nº 17/19</t>
  </si>
  <si>
    <t>IMPORTE REPARACION DE INTERRUPTOR DEL TXOKO ZUHATZU.-FRA. 1910   PP Nº 14/19</t>
  </si>
  <si>
    <t>IMPORTE TBJOS DE ELECTRICIDAD EN SAKONETA.-FRA. 1991         22/19</t>
  </si>
  <si>
    <t>IMPORTE INSTALACION DE MATERIAL ELECTRCO EN EL BAR CAMPOS FUTBOL SARRIENA.-FRA. 1827  PP Nº 11/19</t>
  </si>
  <si>
    <t>LEFEBVRE - EL DERECHO, S.A.</t>
  </si>
  <si>
    <t>SUMINISTRO LIBRO MEMENTO SEGURIDAD SOCIAL 2019. PREPUBLICACION.-FRA. RFL19-0313871  PP Nº 13/19</t>
  </si>
  <si>
    <t>IMPORTE SUSCRIPCION ANUAL PREPUBLICACION MEMENTO SOCIAL 2019.-FRA. RFL19-0112241 PP Nº 2/19</t>
  </si>
  <si>
    <t>LEIOA 76, S.L.</t>
  </si>
  <si>
    <t>IMPORTE REPARACIÓN FELPUDO IKASTOLA LAMIAKO F.19083/19       PP Nº 22/19</t>
  </si>
  <si>
    <t>IMPORTE COLOCACION INTERRUPTORES JUBILADOS LAMIAKO F.19003/19   PROPUESTA PAGOS Nº 1/19</t>
  </si>
  <si>
    <t>IMPORTE COLOCACION TECHO REGISTRABLE - SABINO ARANA F.19001/19    PROPUESTA PAGOS Nº 1/19</t>
  </si>
  <si>
    <t>IMPORTE COLOCACION REGISTRO METALICO POLIDEPORTIVO F.19002/19  PROPUESTA PAGOS Nº 1/19</t>
  </si>
  <si>
    <t>IMPORTE PINTURA EN VALLAS ARTAZA F.19084/19  PP Nº 22/19</t>
  </si>
  <si>
    <t>IMPORTE MARCOS ESPEJOS GIMNASIO POLIDEPORTIVO SAKONETA F.19041/19  PP Nº 11/19</t>
  </si>
  <si>
    <t>IMPORTE INSTALACION SUELO INFORMÁTICA F.19069/19  PP Nº 20/19</t>
  </si>
  <si>
    <t>LEIOA AUTOS, S.L.</t>
  </si>
  <si>
    <t>B95181780</t>
  </si>
  <si>
    <t>IMPORTE CAMBIO DE RUEDAS VEHICULO POLICIA 3598JKJ.-FRA. 119_384  PP Nº 16/19</t>
  </si>
  <si>
    <t>LEIOA BERRI AUTO, S.L.</t>
  </si>
  <si>
    <t>B48985295</t>
  </si>
  <si>
    <t>IMPORTE REPARACION DE PINCHAZO EN VEHICULO ELECTRICO DE BEHARGINTZA. 4255HZY.-FRA. T1R19 371 PP Nº 9/19</t>
  </si>
  <si>
    <t>IMPORTE SUSTITUCION LUZ DE FRENO FUNDIDA DEL VEHICULO 9779JJT DE LA POLICIA.-FRA. T1R19 965  PP Nº 22/19</t>
  </si>
  <si>
    <t>IMPORTE COLOCACION LAMAPRA EN VEHICULO E3598JKJ VIAS YOBRAS.-FRA. T1R19 193  PP Nº 8/19</t>
  </si>
  <si>
    <t>IMPORTE REVISION MATTO DEL VEHICULO 2856JCZ DE JARDINERIA.-FRA. T1R19 543  PP Nº 13/19</t>
  </si>
  <si>
    <t>IMPORTE REPARACION DE LUCES POSICION DE REMOLQUE DEL VEHICULO 2747JJF JARDINERIA.-FRA. T119 56 PP Nº 3/19</t>
  </si>
  <si>
    <t>IMPORTE CAMBIO DE NEUMATICOS DEL VEHICULO 9779JJT DE LA POLCIA.-FRA. T1R19 412    PP Nº 9/19</t>
  </si>
  <si>
    <t>IMPORTE SUSTITUCION DOS NEUMATICOS EN VEHICULO ELECTRICO POLICIA.-FRA. T1R19 64  PP Nº 2/19</t>
  </si>
  <si>
    <t>IMPORTE REPARACION RUIDO AL PASAR LOS BADENES DEL VEHICULO 9779JJT DE LA POLICIA.-FRA. T119 105  PP Nº 3/19</t>
  </si>
  <si>
    <t>IMPORTE REPARACION DE VEHICULO 3598JKJ DE LA POLICIA.-FRA. T119 558  PP Nº 17/19</t>
  </si>
  <si>
    <t>IMPORTE CAMBIO DE DISCOS DELANTEROS Y TRASEROS Y PASTILLA FRENO. VEHICULO 3598JKJ DE POLICIA.-F T119 771 PP Nº 22/19</t>
  </si>
  <si>
    <t>LEJARZA,S.A.</t>
  </si>
  <si>
    <t>A48027098</t>
  </si>
  <si>
    <t>IMPORTE REVISION VEHICULO JARDIENRIA.-FRA. PROFORMA: R11901489  PP Nº 12/19</t>
  </si>
  <si>
    <t>IMPORTE ARREGLO VEHICULO JARDINERIA E7870JFX  PP Nº 16/19</t>
  </si>
  <si>
    <t>LEYNA - INYECCIONES Y REPARACIONES TECNICAS</t>
  </si>
  <si>
    <t>IMPORTE TRBJOS MATTO EN LA PISICINA SAKONETA.-FRA. A-19008  PP Nº 4/19</t>
  </si>
  <si>
    <t>LIMPIEZAS INDUSTRIALES MORGA, S.L.</t>
  </si>
  <si>
    <t>B48997100</t>
  </si>
  <si>
    <t>IMPORTE TRBJOS DESATASCO DEL COLECTOR GENERAL DE LA RED FECAL CALLE AMAIA.-FRA. 2019/971  PP Nº 16/19</t>
  </si>
  <si>
    <t>IMPORTE TRBJOS DE DESATASCO DEL COLECTOR GENERAL EN LA C/ LANGILERIA.-FRA. 2019/599   PP Nº 11/19</t>
  </si>
  <si>
    <t>IMPORTE TBJOS EN DIFERENTES LIMPIEZAS DE ARQUETAS.-FRA. 2018/3364   PP Nº 4/19</t>
  </si>
  <si>
    <t>IMPORTE TBJOS DE DESATASCO Y LIMPIEZA DE SIFONES.-FRA. 2019/1212  PP Nº 24/19</t>
  </si>
  <si>
    <t>IMPORTE TBJOS EN LIMPIEZA DEL COLECTOR FECA Y DESATASCO DEL DESAGUEN FUENTE COLUMPIOS.-FRA. 2019/677 PP Nº 11/19</t>
  </si>
  <si>
    <t>IMPORTE TBJOS EN LA PRUEBA DE COLORANTE.-FRA. 2019/1579      PP Nº 24/19</t>
  </si>
  <si>
    <t>IMPORTE TBJOS DIFERENTES LIMPIEZAS.-FRA. 2018/3392           PP Nº 4/19</t>
  </si>
  <si>
    <t>IMPORTE TRJOS DE LIMPIEZA DE COLECTOR GENERAL ZONA MENDIBIL.-FRA. 2019/585  PP Nº 11/19</t>
  </si>
  <si>
    <t>IMPORTE TRBJOS DE LIMPIEZA DE COLECTOR EN ZONA METRO.-FRA. 2019/930   PP Nº 14/19</t>
  </si>
  <si>
    <t>IMPORTE TBJOS EN ALBAÑILERIA RASEANDO GRIETAS.-FRA. 2019/654PP Nº 11/19</t>
  </si>
  <si>
    <t>IMPORTE TBJOS DE LIMPIEZA DE TUBERIAS.-FRA. 2019/1109        PP Nº 17/19</t>
  </si>
  <si>
    <t>IMPORTE TBJOS DE LIMPIEZA.-FRA. 2019/398    PROPUESTA PAGOS Nº 8/19</t>
  </si>
  <si>
    <t>IMPORTE TRBJOS DE LIMPIEZA.-FRA. 2019/55   PP Nº 4/19</t>
  </si>
  <si>
    <t>IMPORTE TRBJOS REALIZADOS EN  LA LIMPIEZA DEL COLECTOR.-FRA. 2019/905 PP Nº 14/19</t>
  </si>
  <si>
    <t>IMPORTE TBJOS REALIZADOS EN LA LIMPIEZA DE TUBERIAS Y COLECTOR.-FRA. 2019/904   PP Nº 14/19</t>
  </si>
  <si>
    <t>MAGDALENA GONZALEZ/ITZIAR SAN MARTIN/ JUGUETERIA ITZIAR</t>
  </si>
  <si>
    <t>J95562096</t>
  </si>
  <si>
    <t>SUMINISTRO DE 2 REDES DE CANICAS PARA EISE.-FRA. 15         PP Nº 13/19</t>
  </si>
  <si>
    <t>SUMINISTRO DE LOTERIA AUTOMATICA PARA EISE.-FRA. 14  PP Nº 13/19</t>
  </si>
  <si>
    <t>SUMINISTRO DE PINTURA GUACHE, ABALORIOS DE MADERA, TIRPOLO...PARA EISE.-FRA. 16  PP Nº 13/19</t>
  </si>
  <si>
    <t>IMPORTE JUGUETES PARA EL EISE F.20  PP Nº 16/19</t>
  </si>
  <si>
    <t>SUMINISTRO DE JUGUETES PARA EISE.-FRA. 28   PP Nº 22/19</t>
  </si>
  <si>
    <t>SUMINISTRO DE JUGETES PARA GAZTEGUNEA.-FRA. 5  PP Nº 4/19</t>
  </si>
  <si>
    <t>MAIRU NETWORKS, S.L.U.</t>
  </si>
  <si>
    <t>SUMINISTRO DE LATIGUILLOS UPT PARA DPTO INFORMATICA.-FRA. 190059    PP Nº 4/19</t>
  </si>
  <si>
    <t>MARMOLERIA ERANDIO, S.L.</t>
  </si>
  <si>
    <t>B48208854</t>
  </si>
  <si>
    <t>SUMINISTRO DE 2 PIEZAS DE MARMOL VERDE GUATEMALA PAR VIAS Y OBRAS.-FRA. 180247  PROPUESTA PAGOS Nº 1/19</t>
  </si>
  <si>
    <t>MARTINEZ            ZAS                 IÑAKI</t>
  </si>
  <si>
    <t>16056660S</t>
  </si>
  <si>
    <t>IMPORTE LIMPIEZA VEHICULO POLICIA 8815GKC F.01  PP Nº 23/19</t>
  </si>
  <si>
    <t>MASTER LEIOA S.L.</t>
  </si>
  <si>
    <t>SUMINISTRO DE MANDO UNIVERSAL PHILIPS PARA POLID SAKONETA.-FRA. 235/19   PP Nº 12/19</t>
  </si>
  <si>
    <t>SUMINISTRO DE TERMO VENTILADOR PARA POLID SAKONETA.-FRA. 01 8/19  PP Nº 3/19</t>
  </si>
  <si>
    <t>SUMINISTRO DE EQUIPO HIFI GRUNDIG PARA POLID SAKONETA.-FRA. 189/19  PP Nº 9/19</t>
  </si>
  <si>
    <t>SUMINISTRO DE ASPIRADOR PARA EL VIVERO EMPRESAS.-FRA. 79/19  PP Nº 4/19</t>
  </si>
  <si>
    <t>SUMINISTRO DE FRIGO-COMBI BEKO PARA HOGAR JUB TXORIERRI.-FRA. 121/19  PP Nº 4/19</t>
  </si>
  <si>
    <t>IMPORTE TV LED Y SOPORTE HOGAR ERREKALDE F.218/19  PP Nº 11/19</t>
  </si>
  <si>
    <t>MASTER SILLA,S.L.</t>
  </si>
  <si>
    <t>IMPORTE ALQUILER SILLAS MAYO 19 F.A/190472   PP Nº 21/19</t>
  </si>
  <si>
    <t>IMPORTE SILLAS CABALLETES ELECCIONES F.A/190316  PP Nº 18/19</t>
  </si>
  <si>
    <t>MEHINOSA, S.L MANUTENCION ELECTRO-HIDRAULICA DEL NORTE</t>
  </si>
  <si>
    <t>B48176770</t>
  </si>
  <si>
    <t>IMPORTE REPARACION VEHICULO AGRIA DH220.-FRA. 18002283       PP Nº 4/19</t>
  </si>
  <si>
    <t>MIABSA, S.A</t>
  </si>
  <si>
    <t>A48072367</t>
  </si>
  <si>
    <t>importe herrajes cerraduras sakoneta f.162   PP Nº 10/19</t>
  </si>
  <si>
    <t>SUMINISTRO DE 23 CERRADURAS DE CANDADO SOLICITADO POR LOS PINTORES.-FRA. FVM19-315   PP Nº 19/19</t>
  </si>
  <si>
    <t>SUMINISTRO DE CANDADOS PARA ZONA TAQUILLAS SAKONETA.-FRA. 226  PP Nº 16/19</t>
  </si>
  <si>
    <t>IMPORTE NIVELACION DE 2 TABIQUES MOVILES EN EL CP TXOMIN ARESTI.-FRA. 130    PP Nº 10/19</t>
  </si>
  <si>
    <t>MINTEGUI INDUSTRIAS DEL CAMION,S.A.</t>
  </si>
  <si>
    <t>IMPORTE SERV MANTTO DEL VEHICULO 1463BDY DE LOS PINTORES.-FRA. TC18 3723  PP Nº 4/19</t>
  </si>
  <si>
    <t>MIRANDA             DE LAS HERAS        MARIA JOSE</t>
  </si>
  <si>
    <t>5651062P</t>
  </si>
  <si>
    <t>IMPORTE SERVCIO DE REGISTRADOR DE LA PROPIEDAD PARA NOTA SIMPLE F01NC06N5.-FRA. 2019/590  PROPUESTA PAGOS 22/19</t>
  </si>
  <si>
    <t>MONTAJES JAVIER BUROT, S.L.</t>
  </si>
  <si>
    <t>B95751632</t>
  </si>
  <si>
    <t>IMPORTE PROGRAMACION Y ENTREGA DE MANDOS EN TXOMIN ARESTI.-FRA. 5.464   PP Nº 8/19</t>
  </si>
  <si>
    <t>IMPORTE REPARACION PUERTA CORREDERA AUTOMATICA DEL INST BARANDIARAN.-FRA. 5.629  PP Nº 13/19</t>
  </si>
  <si>
    <t>IMPORTE SUSTITUCION DE CELULA FOTOELECTRICA PUERTA ACCESO AL CP TXOMIN ARESTI.-FRA. 5.699 PP Nº 17/19</t>
  </si>
  <si>
    <t>MOVAL CLIMATIZACIONES SL</t>
  </si>
  <si>
    <t>importe mantenimiento calderas palacio artaza F.1/193       PP Nº 15/19</t>
  </si>
  <si>
    <t>MURBIDECOR URBANO, S.L.</t>
  </si>
  <si>
    <t>IMPORTE REPARACIÓN BURBUJA EUSKAL ETXEAN PLAZA F.2019134     PP Nº 14/19</t>
  </si>
  <si>
    <t>IMPORTE REPARACIÓN FLEXOEXTENSOR PARQUE   SAN BARTOLOME F.2018193  PP Nº 4/19</t>
  </si>
  <si>
    <t>NEUMATICOS VIZCAYA, S.L.</t>
  </si>
  <si>
    <t>B95904561</t>
  </si>
  <si>
    <t>IMPORTE REPARACION DE PINCHAZO TURISMO DE LA POLICIA LOCAL.-FRA. FC18/9.219  PROPUESTA PAGOS Nº 1/19</t>
  </si>
  <si>
    <t>IMPORTE REPARACION PINCHAZO VEHICULO POLICIA.-FRA. FC19/894  PROPUESTA PAGOS 7/19</t>
  </si>
  <si>
    <t>NEX CONTINENTAL H</t>
  </si>
  <si>
    <t>B85146363</t>
  </si>
  <si>
    <t>IMPORTE BILLETE AUTOBUS PARA ALEIDA ALEJANDRA QUINTANA ORDAZ PROGRAMA IGUALDAD. PROP PAGOS 9/19</t>
  </si>
  <si>
    <t>NOU PARC, S.A.</t>
  </si>
  <si>
    <t>A58012097</t>
  </si>
  <si>
    <t>SUMINISTRO DE PILONA PALAMA.-FRA. 2019/19135   PP Nº 17/19</t>
  </si>
  <si>
    <t>OFIMATIKA LAN,S.L.</t>
  </si>
  <si>
    <t>B48942700</t>
  </si>
  <si>
    <t>IMPORTE FACTURACION COPIAS DE LA MAQUINA DE OFIC TECNICA. 11/10/18-25/01/19.-FRA. 20556    PP Nº 4/19</t>
  </si>
  <si>
    <t>IMPORTE FACTURACION COPIAS DE LA FOTOCOPIADORA DE LA OFICINA TECNICA. 29/01-25/04/2019.-FRA. 21363 PP Nº 19/19</t>
  </si>
  <si>
    <t>ONZASO, S.L.</t>
  </si>
  <si>
    <t>B48847800</t>
  </si>
  <si>
    <t>IMPORTE RETAPIZADO DE ASIENTO Y RESPALDO DELANTERO DE FUGONETA DE BRIGADAS.-FRA. 13-19  PP Nº 19/19</t>
  </si>
  <si>
    <t>OPTIMUS,S.A.</t>
  </si>
  <si>
    <t>A17004417</t>
  </si>
  <si>
    <t>SUMINISTRO DE ALTAVOCES PARA CP SAN BARTOLOME.-FRA. F/1615/19   PP Nº 13/19</t>
  </si>
  <si>
    <t>OVERLEASE S.A. SOCIEDAD UNIPERSONAL</t>
  </si>
  <si>
    <t>ALQUILER BATERIA DEL VEHICULO 9779 JJT DEL 25.05.2019 AL 24.05-2020   PP Nº 23/19</t>
  </si>
  <si>
    <t>PASTOR              MATOS               ANTONIO</t>
  </si>
  <si>
    <t>IMPORTE TRANSPORTE ESCOLAR SAKONETA MARZO 19 F.7447         PP Nº 22/19</t>
  </si>
  <si>
    <t>IMPORTE TRANSPORTE COLEGIOS SAKONETA ABRIL 19 F.7480        PP Nº 22/19</t>
  </si>
  <si>
    <t>IMPORTE TRANSPORTE ESCOLAR SAKONETA MAYO 19 F.7538          PP Nº 22/19</t>
  </si>
  <si>
    <t>IMPORTE SERV DE TRANSPORTE ESCOLAR DE PISCINAS MUNICIPALES DE SAKONETA. ENERO.-FRA. 7378 PP Nº 4/19</t>
  </si>
  <si>
    <t>IMPORTE SERV DE TRANSPORTE ESCOLAR DE PISCINAS AL POLI SAKONETA. FEBRERO.-FRA. 7410   PP Nº 9/19</t>
  </si>
  <si>
    <t>PLATAFORMAS DARYAT, S.L.</t>
  </si>
  <si>
    <t>B85566982</t>
  </si>
  <si>
    <t>IMPORTE REPARACION DE UN PROBLMA DE FUNCIONAMIENTO DE LA PLATAFORMA JARDINERIA.-FRA. 0020190007  PP Nº 2/19</t>
  </si>
  <si>
    <t>IMPORTE REVISION Y MANTENIMIENTO ANUAL DE LA PLATAFORMA ELEVADORA MOVIL DE JARDINERIA.-FRA. 0020190006 PP Nº 2/19</t>
  </si>
  <si>
    <t>PRAKAGORRI ILUNBER S.L.</t>
  </si>
  <si>
    <t>B95256251</t>
  </si>
  <si>
    <t>IMPORTE CAFE LECHE KULTUR    PP Nº 22/19</t>
  </si>
  <si>
    <t>SUMINISTRO DE LECHE, CAPUCHINO Y CAFE PARA EL POLID SAKONETA.-FRA. 109/2019  PP Nº 21/19</t>
  </si>
  <si>
    <t>SUMINISTRO DE LECHE, CAFE, PALETINAS,....POLID SAKONETA.-FRA. 339/2018   PROPUESTA PAGOS Nº 1/19</t>
  </si>
  <si>
    <t>SUMINISTRO DE LECHE, CAPUCHINO, CAFE ...PARA CULTURA.-FRA. 103/2019   PP Nº 17/19</t>
  </si>
  <si>
    <t>SUMINISTRO DE LECHE, CAPUCHINO, CAFE, AZUCAR...PARA KULTUR.-FRA. 046/2019  PROPUESTA PAGOS 7/19</t>
  </si>
  <si>
    <t>SUMINISTRO DE CAFE, LECHE, VASOS...PARA POLID SAKONETA.-FRA 045/2019  PP Nº 8/19</t>
  </si>
  <si>
    <t>PRINTHAUS</t>
  </si>
  <si>
    <t>B95647822</t>
  </si>
  <si>
    <t>IMPORTE IMPRESION FOAM BEHARGINTZA F.000183900  PROPUESTA PAGOS Nº 2/19</t>
  </si>
  <si>
    <t>PROSEVI ACTIVIDADES EMPRESARIALES,S.L.</t>
  </si>
  <si>
    <t>B95454823</t>
  </si>
  <si>
    <t>IMPORTE CUOTA SEGURIDAD ENERO KULTUR F.19000133  PP Nº 19/19</t>
  </si>
  <si>
    <t>IMPORTE CUOTA SEGURIDAD ENERO GAZTEGUNE F.19000132           PP Nº 19/19</t>
  </si>
  <si>
    <t>IMPORTE CUOTA ANUAL INCENDIOS ATERPE GAZTEGUNE F.19000020    PP Nº 1/19</t>
  </si>
  <si>
    <t>RADIO RHIN</t>
  </si>
  <si>
    <t>A48135743</t>
  </si>
  <si>
    <t>SUMINISTRO DE BATERIA 12V PARA SAKONETA.-FRA. 190170        PP Nº 5/19</t>
  </si>
  <si>
    <t>RAMA                RAMIREZ             IZASKUN</t>
  </si>
  <si>
    <t>16073419F</t>
  </si>
  <si>
    <t>IMPORTE TALLER VENTAS BEHARGINTZA F.016/2019   PP Nº 17/19</t>
  </si>
  <si>
    <t>REHABILITACIONES MIKELAN SL</t>
  </si>
  <si>
    <t>IMPORTE REPARACION ASCENSOR KULTUR - ESCAYOLA F.MIK 002/2019 PP Nº 6/19</t>
  </si>
  <si>
    <t>IMPORTE ASCENSOR KULTUR -APLICACION  PINTURA F.MIK 003/2019 PP Nº 6/19</t>
  </si>
  <si>
    <t>IMPORTE PINTURA EN SALÓN DE PLENOS F.MK 007/2019   PP Nº 23/19</t>
  </si>
  <si>
    <t>RICOH ESPAÑA S.L.U.</t>
  </si>
  <si>
    <t>B82080177</t>
  </si>
  <si>
    <t>SUMINISTRO MUPASSPOR ULTR 4TB PARA CULTURA.- 65398527         PROPUESTA PAGOS Nº 1/19</t>
  </si>
  <si>
    <t>RIOZURI,S.L.</t>
  </si>
  <si>
    <t>IMPORTE FACTURAC COPIAS DE LA FOTOCOPIADORA DE LA BIBLIOTECA KULTUR. 31/12/18-31/01/19.-FRA. 19/1.418  PROPAGOS 6/19</t>
  </si>
  <si>
    <t>IMPORTE FACTURACION COPIAS DE LA FOTOCOPIADORA DE LA BIBLIOTECA DE KULTUR.-FRA. 28/02-31/03/2019.-F 19/3.345 PP Nº 14/19</t>
  </si>
  <si>
    <t>IMPORTE FACTURACION DE COPIAS DE LAS FOTOCOPIADORAS DE KULTUR. 30/06/18 AL 30/01/19.-FRA. 19/1.279  PROP PAGOS 6/19</t>
  </si>
  <si>
    <t>IMPORTE COPIAS DE LA IMPRESORA OKI DE BIBLIOTECA KULTUR.  FEBRERO.-FRA. 19/2.395 PP Nº 9/19</t>
  </si>
  <si>
    <t>IMPORTE FACTURACION COPIAS DE LA MAQUINA DE LA BIBLIOTECA KULTUR. 30/04-30/05/2019.-FRA. 19/5.122  PP Nº 22/19</t>
  </si>
  <si>
    <t>IMPORTE FACTURACION COPIAS DE LA IMPRESOAR DE LA BIBLIOTECA KULTUR. 31/03-30/04/19.-FRA. 19/4.155 PP Nº 17/19</t>
  </si>
  <si>
    <t>IMPORTE FACTURACION COPIAS DE LA IMPRESORA OK DE KULTUR. 31/10-31/12/18.-FRA. 19/451   PP Nº 3/19</t>
  </si>
  <si>
    <t>IMPORTE FACTURACION COPIAS DE LA MAQUINA DE KULTU ETXEA. 16/01-28/01/19.-FRA. 19/900  PP Nº 5/19</t>
  </si>
  <si>
    <t>IMPORTE FACTURACION COPIAS DE LA FOTOCOPIADORA DE LA POLICIA. 20/12/18-30/01/19.-FRA. 19/1.281  PROP PAGOS 6/19</t>
  </si>
  <si>
    <t>IMPORTE COPIAS POLICIA MARZO F.19/3578  PP Nº 14/19</t>
  </si>
  <si>
    <t>IMPORTE COPIAS MAQUINA POLICIA F.19/5496  PP Nº 24/19</t>
  </si>
  <si>
    <t>IMPORTE ALQUILER MULTIFUNCIONAL OLIVETTI DE CULTURA. MES DICIEMBRE.-FRA. 19/22  PP Nº 1/19</t>
  </si>
  <si>
    <t>IMPORTE ALQUILER MULTIFUNCION OLIVETTI DE CULTURA. ENERO. ULTIMA CUOTA. SE RETIRA LA MAQUINA.-FRA. 19/998  P PAGOS 6/19</t>
  </si>
  <si>
    <t>IMPORTE COPIAS KULTUR MARZO F.19/3577    PP Nº 15/19</t>
  </si>
  <si>
    <t>IMPORTE FACTURACION COPIAS FOTOCOPIADORAS KULTUR. 24/01-28/02/19.-FRA. 19/2.191  PP Nº 9/19</t>
  </si>
  <si>
    <t>IMPORTE COPIAS OF TECNICA MARZO F.19/3579     PP Nº 14/19</t>
  </si>
  <si>
    <t>COPIAS REALIZADAS EN EL KULTUR DEL 10/04 AL 10/06/2019- OLIVETTI D COLOR MF452-FC.5444  PP Nº 24/19</t>
  </si>
  <si>
    <t>IMPORTE COPIAS MULTIFUCION OLIVETTI DE LA OFIC TECNICA. 07/09/18-07/02/19.-FRA. 19/1.642   PP Nº 6/19</t>
  </si>
  <si>
    <t>ROMO TELECOMUNICACIONES,S.L.</t>
  </si>
  <si>
    <t>B48531313</t>
  </si>
  <si>
    <t>IMPORTE MODIFICACION SISTEMA LLAMADAS HOGAR LAMIAKO F.2190309   PP Nº 16/19</t>
  </si>
  <si>
    <t>SAIGO,S.L.</t>
  </si>
  <si>
    <t>SUMINISTRO E INSTALACION DE PUERTA GALVANIZADA EN CP SAN BARTOLOME.-FRA. 20190878  PPNº 17/19</t>
  </si>
  <si>
    <t>SALDAÑA             URRUTIA             GONZALO</t>
  </si>
  <si>
    <t>78920331V</t>
  </si>
  <si>
    <t>SUMINISTRO DE MEDICAMENTO DE TRABAJORES.-FRA. P000047/2019   PP Nº 17/19</t>
  </si>
  <si>
    <t>SUMINISTRO MEDICAMENTO RECETA TRBJDXS.-FRA. P000032/2019    PP Nº 12/19</t>
  </si>
  <si>
    <t>SUMINISTRO DE MEDICAMENTO RECETA TRABAJORES AYTO.-FRA. P000018/2019  PP Nº 4/19</t>
  </si>
  <si>
    <t>SUMINISTRO DE MEDICAMENTOS RECETAS TRABJAD.-FRA. P000031/2019  PP Nº 12/19</t>
  </si>
  <si>
    <t>SUMINISTRO DE MEDICAMENTOS DE TRBJOS AYTO.-FRA. P000046/2019PP Nº 17/19</t>
  </si>
  <si>
    <t>SALTOKI BIZKAIA S.A.</t>
  </si>
  <si>
    <t>IMPORTE MATERIALES AGUAS F,128262   PP Nº 24/19</t>
  </si>
  <si>
    <t>SARRIUGARTE         BUDIA               JOSU</t>
  </si>
  <si>
    <t>14606495T</t>
  </si>
  <si>
    <t>IMPORTE LUNCH CARNAVALES F.0001/2019   PP Nº 10/19</t>
  </si>
  <si>
    <t>SEAT MOTOR ESPAÑA, S.A.U</t>
  </si>
  <si>
    <t>A08924599</t>
  </si>
  <si>
    <t>IMPORTE DESMONTAJE Y MONTADO DE LAMPARA LUZ MATRICULA DEL VEHICULO 8709HRC POLICIA.-FRA. T4011900041 PP Nº 4/19</t>
  </si>
  <si>
    <t>SUMINISTRO DE TAPA PARA VEHICULO POLICIA.FRA. R1900000020    PROPUESTA PAGOS 5/19</t>
  </si>
  <si>
    <t>IMPORTE REPARACION DE PUERTA EN VEHICULO 7834HTW DE POLICIA.-FRA. T4011900216  PP Nº 13/19</t>
  </si>
  <si>
    <t>IMPORTE REPARACION DE CERRADURA DEL VEHICULO 7834HTW DE LA POLICIA.-FRA. T4011900099   PP Nº 5/19</t>
  </si>
  <si>
    <t>IMPORTE CAMBIO DE NEUMÁTICO EN VEHICULO 8709HRC DE LA POLICIA.-FRA. T4011900335   PP Nº 19/19</t>
  </si>
  <si>
    <t>IMPORTE REPARAR PINZACHO VEHICULO POLICIA E7834HTW F.T4011900278  PP Nº 15/19</t>
  </si>
  <si>
    <t>SELZUR BIZKAIA, S.A.</t>
  </si>
  <si>
    <t>IMPORTE COPIAS JUZGADO PAZ MAYO F.1904000  PP Nº 22/19</t>
  </si>
  <si>
    <t>IMPORTE FACTURACION COPIAS DE LA FOTOCOPIADORA DEL JUZGADO PAZ. 31/01-25/02.-FRA. 1901324 PP Nº 9/19</t>
  </si>
  <si>
    <t>IMPORTE FACTURACION DE COPIAS DE LA FOTOCOPIADORA DEL JUZGADO PAZ. ENERO 2019.-FRA. 1900352  PP Nº 5/19</t>
  </si>
  <si>
    <t>IMPORTE COPIS JUZGADO PAZ ABRIL F.1903164    PP Nº 17/19</t>
  </si>
  <si>
    <t>IMPORTE COPIAS JUZGADO PAZ MARZO 19 F.1902282   PP Nº 13/19</t>
  </si>
  <si>
    <t>IMPORTE COPIAS SERVI EUSKERA ABRIL F.1903167  PP Nº 17/19</t>
  </si>
  <si>
    <t>IMPORTE FACTURACION DE COPIAS DE LA FOTOCOPIADORA DE BEHARGINTZA. ENERO.-FRA. 1900236- PROP.PAGOS Nº7/19</t>
  </si>
  <si>
    <t>IMPORTE FACTURACION COPIAS DE LA FOTOCOP DEL POLID SAKONETA.ENERO.-FRA. 1900525  PP Nº 5/19</t>
  </si>
  <si>
    <t>IMPORTE FACTURACION DE COPIAS DE LA FOTOCOPIADORA DE REGISTRO. ENERO.-FRA. 1900235  PP Nº 5/19</t>
  </si>
  <si>
    <t>IMPORTE FACTURACION COPIAS DE LA FOTOCOPIADORA DEL SERV EUSKERA. ENERO.-FRA. 1900353    PP Nº 5/19</t>
  </si>
  <si>
    <t>IMPORTE COPIAS GAZTELUBIDE ABRIL F.1903168   PP Nº 17/19</t>
  </si>
  <si>
    <t>IMPORTE COPIAS KULTUR MARZO F.1902285   PP Nº 13/19</t>
  </si>
  <si>
    <t>IMPORTE COPIAS SAC GAZTELUBIDE MARZO F.1902286  PP Nº 13/19</t>
  </si>
  <si>
    <t>IMPORTE CONTADOR DE FOTOCOPIAS DE LA MAQUINA DE SAKONETA.28/02-29/03/19 -FRA. 1902513  PP Nº 16/19</t>
  </si>
  <si>
    <t>IMPORTE FACTURACION COPIAS DE LA FOTOCOPIADORA DE SAC GAZTELUBIDE. ENERO.-FRA. 1900233  PP Nº 5/19</t>
  </si>
  <si>
    <t>IMPORTE COPIAS REGISTRO ABRIL F.1903168  PP Nº 17/19</t>
  </si>
  <si>
    <t>IMPORTE FACTURACION COPIAS DE LA FOTOCPIADORAS DE REGISTRO. ENERO.-FRA. 1901322    PP Nº 9/19</t>
  </si>
  <si>
    <t>IMPORTE COPIAS SERV EUSKERA MAYO F.1904003  PP Nº 22/19</t>
  </si>
  <si>
    <t>IMPORTE FACTURACION COPIAS DE LA FOTOCOPIADORA DEL SAC GAZTELUBIDE. 15/01-13/02.-FRA. 1901321   PP Nº 9/19</t>
  </si>
  <si>
    <t>IMPORTE COPIAS GAZTELUBIDE MAYO F.1904004  PP Nº 22/19</t>
  </si>
  <si>
    <t>IMPORTE FACTURACION DE COPIAS DE LAS MAQUINAS DEL POLI SAKONETA.-FRA. 1808961  PP Nº 2/19</t>
  </si>
  <si>
    <t>IMPORTE COPIAS SAC AYTO MARZO 19 F.1902284   PP Nº 13/19</t>
  </si>
  <si>
    <t>IMPORTE COPIAS SAKONETA FEBRERO F.1901547  PP Nº 10/19</t>
  </si>
  <si>
    <t>IMPORTE FACTURACION COPIAS DE LA FOTOCOPIADORA DE SERV SOCIALES. ENERO.-FRA. 1900234    PP Nº 5/19</t>
  </si>
  <si>
    <t>IMPORTE SERVICIO DE COPIAS DE LA FOTOCOPIADORA DE BEHARGINTZA. 25/01-13/02.-FRA. 1901326  PP Nº 10/19</t>
  </si>
  <si>
    <t>IMPORTE FACTURACION DE COPIAS DE LAS FOTOCOPIADORAS DEL POLID SAKONETA. 29/03-30/04/19 -FRA. 1903407   PP Nº 19/19</t>
  </si>
  <si>
    <t>IMPORTE COPIAS REGISTRO MAYO F.1904002   PP Nº 22/19</t>
  </si>
  <si>
    <t>IMPORTE COPIAS BEHARGINTZA ABRIL F.1903163  PP Nº 17/19</t>
  </si>
  <si>
    <t>IMPORTE SERV DE FACTURACION DE COPIAS DE LA FOTOCOPIADORA DEL SERV EUSKERA. 31/01-25/02.-FRA. 1901323  PP Nº 9/19</t>
  </si>
  <si>
    <t>IMPORTE COPIAS BEHARGINTZA MAYO F.1903999   PP Nº 23/19</t>
  </si>
  <si>
    <t>SUMINISTRO DE IMPRESORA PARA HACIENDA.-FRA. 1901048           PP Nº 9/19</t>
  </si>
  <si>
    <t>IMPORTE COPIAS BEHARGINTZA MARZO 19 F.1902281  PP Nº 13/19</t>
  </si>
  <si>
    <t>IMPORTE FACTURACION DE COPIAS DE LA FOTOCOPIADORA DEL AYTO. 1ª PLATA. ENERO.-FRA. 1900237  PP Nº 5/19</t>
  </si>
  <si>
    <t>IMPORTE AMPLIACION GARANTIA DE LA MAQUINA DE GAZTELUBIDE.  DE MARZO 2019 A MARZO 2020.-FRA. 1901958 PP Nº 13/19</t>
  </si>
  <si>
    <t>IMPORTE COPIAS SERVICIOS SOCIALES MARZO 19 F.1902287        PP Nº 13/19</t>
  </si>
  <si>
    <t>IMPORTE COPIAS ABRIL SERV SOCIALES F.1903169  PP Nº 17/19</t>
  </si>
  <si>
    <t>IMPORTE FACTURACION DE LAS MAQUINAS DE SAKONETA. 30/04-28/05/19.-FRA. 1904296  PP Nº 22/19</t>
  </si>
  <si>
    <t>IMPORTE FACTURACION COPIAS DE LA FOTOCOPIADORA DE SERV SOCIALES.-FRA. 1901325   PP Nº 10/19</t>
  </si>
  <si>
    <t>IMPORTE COPIAS 1º PLANTA AYTO ABRIL F.1903165 PP Nº 14/19</t>
  </si>
  <si>
    <t>IMPORTE COPIAS SER SOCIALES MAYO F.1904005  PP Nº 22/19</t>
  </si>
  <si>
    <t>IMPORTE COPIAS 1º PLANTA AYTO MAYO F.1904001  PP Nº 22/19</t>
  </si>
  <si>
    <t>IMPORTE COPIAS 1º PLANTA AYTO MARZO 19 F. 1902283  PP Nº 13/19</t>
  </si>
  <si>
    <t>SER KONTEN - SERVICIO DE CONTENEDORES HIGIENICO SANITARIOS</t>
  </si>
  <si>
    <t>IMPORTE MANTENIMIENTO ALFOMBRA  GRIS   POLICIA  ABRIL 19 F.20F005712  PP Nº 17/19</t>
  </si>
  <si>
    <t>IMPORTE MANTENIMIENTO ALFOMBRA  POLICIA F.20F017191          PP Nº 21/19</t>
  </si>
  <si>
    <t>SERCOIN - SEGURIDAD INCENDIOS,S.A.</t>
  </si>
  <si>
    <t>IMPORTE RECARGA ANUAL DE EXTINTORES DE LA PLICIA.-FRA. 72900122  PROPUESTA PAGOS Nº 1/19</t>
  </si>
  <si>
    <t>IMPORTE SERVICIO DE RECARGA DE EXTINTOR POLICIA .-FRA. 72911892   PP Nº 19/19</t>
  </si>
  <si>
    <t>SERVIACHIQUES, S.L.</t>
  </si>
  <si>
    <t>B95589586</t>
  </si>
  <si>
    <t>IMPORTE MATENIMIENTO PERIODICO 1º SEMESTRE POZOS BOMBEO.-FRA. 1/5766   PP Nº 8/19</t>
  </si>
  <si>
    <t>SERVIGRAF VIZCAYA, S.L.</t>
  </si>
  <si>
    <t>IMPORTE PLACA AFORO SALA EN METRACRILATO .-FRA. JN/482/2019   PP Nº 19/19</t>
  </si>
  <si>
    <t>IMPORTE PLACAS PARA ASCENSOR KULTUR F. JN/460 2019          PP Nº 19/19</t>
  </si>
  <si>
    <t>IMPORTE ROTULACION MATERIAL MATIZADO EN CRISTALES SALA FITNESS DE SAKONETA.-FRA. JN/481/20  PP Nº 19/19</t>
  </si>
  <si>
    <t>SISTEC - SISTEMAS TECNICOS DE CONTROL DE FLUIDOS, S.L.</t>
  </si>
  <si>
    <t>B48793491</t>
  </si>
  <si>
    <t>SUMINISTRO DE VALVULAS 4 FUNCIONES PARA SAKONETA.-FRA. 25518 PP Nº 16/19</t>
  </si>
  <si>
    <t>SOCIEDAD GENERAL DE AUTORES Y EDITORES</t>
  </si>
  <si>
    <t>IMPORTE DERECHOS AUTOR DE LA MUSICA EMITIDA EN EL GIMANSIO DEL POLID SAKONETA.-FRA. 1190140064  PP Nº 6/19</t>
  </si>
  <si>
    <t>IMPORTE DERECHOS DE AUTOR DE LA MUSICA EMITIDA EN EL GIMNASIO  SAKONETA ABRIL A JUNIO.- FRA. 1190310953 PP Nº 22/19</t>
  </si>
  <si>
    <t>SOLRED, S.A.</t>
  </si>
  <si>
    <t>A79707345</t>
  </si>
  <si>
    <t>SUMINISTRO COMBUSTIBLE PARA VEHICULOS BRIGADAS. DICIEMBRE.-FRA. A/2018/0001997895   PROPUESTA PAGOS 4/19</t>
  </si>
  <si>
    <t>SUMINISTRO DE COMBUSTIBLE PARA VEHICULOS BRIGADAS FEBRERO.-FRA. A/2019/0000270358  PROP PAGOS 11/19</t>
  </si>
  <si>
    <t>SUMINISTRO DE COMBUSTIBLE PARA VEHICULOS DE BRIGADAS. ABRIL.-FRA. A000080102  PROPUESTA PAGOS 19/19</t>
  </si>
  <si>
    <t>SUMINISTRO DE COMBUSTIBLE DE LOS VEHICULOS DE LAS BRIGADAS. ENERO.-FRA. A/2019/0000102625  PROP PAGOS 11/19</t>
  </si>
  <si>
    <t>SUMINISTRO DE COMBUSTIBLE PARA VEHICULOS DE POLICIA. DICIEMBRE.-FRA. A/2018/0001997897   PROPUESTA PAGOS 2/19</t>
  </si>
  <si>
    <t>SUMINISTRO DE COMBUSTIBLE PARA VEHICULOS BRIGADAS. MARZO.-FRA. A/2019/0000439781  PROPUESTA PAGOS 14/19</t>
  </si>
  <si>
    <t>SUMINISTRO DE COMBUSTIBLE PARA VEHICULOS POLICIA. ABRIL.-FRA. A000093178  PROPUESTA PAGOS 18/19</t>
  </si>
  <si>
    <t>SUMINISTRO DE COMBUSTIBLE PARA VEHICULOS DE POLICIA. FEBRERO.-FRA. A/2019/0000270360  PROP PAGOS 9/19</t>
  </si>
  <si>
    <t>SUMINISTRO DE COMBUSTIBLE PARA VEHICULOS DE POLICIA. MARZO.-FRA. A/2019/0000439783  PRO PAGOS 13/19</t>
  </si>
  <si>
    <t>SUMINISTRO DE COMBUSTIBLE PARA VEHICULOS DE POLICIA. ENERO.-FRA. A/2019/0000102627  PROPUESTA PAGOS 8/19</t>
  </si>
  <si>
    <t>SUMINISTRO DE COMBUSTIBLE PARA LOS VEHICULOS DE LA POLICIA. MAYO.-FRA. A000234321  PROPUESTA PAGOS 22/19</t>
  </si>
  <si>
    <t>SUMINISTRO COMBUSTIBLE PARA VEHICULOS JARDINERIA.-FRA. A/2018/0001997896  PROPUESTA PAGOS 2/19</t>
  </si>
  <si>
    <t>SUMINISTRO DE COMBUSTIBLE PARA VEHICULOS DE JARDINERIA. FEBRERO.-FRA. A/2019/0000270359  PROPUESTA PAGOS 13/19</t>
  </si>
  <si>
    <t>SUMINISTRO COMBUSTIBLE PARA VEHICULOS JARDINERIA. ENERO.-FRA. A/2019/0000102626  PROPUESTA PAGOS 8/19</t>
  </si>
  <si>
    <t>SUMINISTRO DE COMBUSTIBLE PARA VEHICULOS JARDINERIA.-FRA. A/2019/0000439782  PROPUESTA PAGOS 13/19</t>
  </si>
  <si>
    <t>SUMINISTRO DE COMBUSTIBLE PARA LOS VEHICULOS DE JARDINERIA.-FRA. A000234313  PROPUESTA PAGOS 23/19</t>
  </si>
  <si>
    <t>SUMINISTRO DE COMBUSTIBLE PARA VEHICULOS DE JARDINERIA. ABRIL.-FRA. A000093165  PROPUESTA PAGOS 18/19</t>
  </si>
  <si>
    <t>SUMINISTROS MARPHIL,S.L.</t>
  </si>
  <si>
    <t>B85506848</t>
  </si>
  <si>
    <t>SUMINISTRO DE ARCILLA BLANCA, BALANZA PRECION PARA CULTURA.-FRA. 000002 PROPUESTA PAGOS Nº 1/19</t>
  </si>
  <si>
    <t>SUMUN EQUIPAMIENTOS, S.COOP.P.</t>
  </si>
  <si>
    <t>B95613642</t>
  </si>
  <si>
    <t>IMPORTE PANTALON  POLICIA F.1 466   PP Nº 25/19</t>
  </si>
  <si>
    <t>IMPORTE VESTUARIO POLICIA F.1 370   PP Nº 23/19</t>
  </si>
  <si>
    <t>IMPORTE VESTUARIO PARA POLICIA F.1 44  PP Nº 12/19</t>
  </si>
  <si>
    <t>SUSTRAIAK SYSTEMS,SL.</t>
  </si>
  <si>
    <t>IMPORTE REPARACION SEMAFORO TXORIERRI F.20191561  PP Nº 17/19</t>
  </si>
  <si>
    <t>SUMINISTRO REGISTRO HIDRAULICO.-FR.A 20191310  PP Nº 14/19</t>
  </si>
  <si>
    <t>SUMINISTRO REF. REVO TRASERA IKASTOLA ALTZAGA.-FRA. 20191186PP Nº 14/19</t>
  </si>
  <si>
    <t>TAI GABE DIGITALA S.L.</t>
  </si>
  <si>
    <t>B75034793</t>
  </si>
  <si>
    <t>IMPORTE SUSCRIPCION PARA LA BIBLIOTECA DEL HOGAR JUB ERREKALDE. MES ENERO.-FRA. HA-3230  PROP PAGOS 3/19</t>
  </si>
  <si>
    <t>IMPORTE SUSCRIPCION MENSUAL PARA HOGAR JUB ERREKADE. ENERO.-FRA. HA-3229  PROPUESTA PAGOS 3/19</t>
  </si>
  <si>
    <t>IMPORTE SUSCRIPCION MENSUAL AL DIARIO GARA PARA EL HOGAR JUBERREKALDE. ENERO.-FRA. HA-8162  PROPUESTA PAGOS 5/19</t>
  </si>
  <si>
    <t>IMPORTE SUSCRIPCION MENSUAL DIARIO GARA DE LA LIBURUTEGI DE L HOGAR JUB ERREKALDE. ENERO.-FRA. HA-8163  PROP PAGOS 5/19</t>
  </si>
  <si>
    <t>IMPORTE SUSCRIPCION AL DIARIO GARA DE LA BIBLIOTECA DEL HOGAR JUB ERREKALDE. MARZO.-FRA. HA-14296  PRO PAGOS 9/19</t>
  </si>
  <si>
    <t>IMPORTE SUSCRIPCION AL DIARIO GARA PARA EL HOGAR JUB ERREKALDE. MARZO.-FRA. HA-14295  PROP PAGOS 9/19</t>
  </si>
  <si>
    <t>IMPORTE SUSCRIPCION MENSUAL AL DIARIO GARA PARA LA BIBLIOTECA DEL HOGAR JUB ERREKALDE. ABRIL.-FRA. HA-21538 P.P 16/19</t>
  </si>
  <si>
    <t>IMPORTE SUSCRIPCION ANUAL AL DIARIO GARA PARA EL HOGAR JUB ERREKALDE. ABRIL.-FRA. HA-21537  PROP PAGOS 16/19</t>
  </si>
  <si>
    <t>IMPORTE SUSCRIPCION MENSUAL AL DIARIO GARA PARA EL HOGAR JUB ERREKALDE. MAYO.-FRA. HA-29462   PROPUESTA PAGOS 18/19</t>
  </si>
  <si>
    <t>IMPORTE SUSCRIPCION MENSUAL DEL DIARIO GARA PARA LA BIBLIOTECA DEL HOGAR JUB ERREKALDE. MAYO.-FRA. HA-29463  PP 18/19</t>
  </si>
  <si>
    <t>IMPORTE SUSCRIPCION AL DIARIO GARA PARA EL HOGAR JUB ERREKALDE. JUNIO.-FRA. HA-38439  PROPUESTA PAGOS 22/19</t>
  </si>
  <si>
    <t>IMPORTE SUSCRIPCION MENSUAL AL DIARIO GARA PARA LA BIBLIOTECA HOGAR JUB ERREKALDE. JUNIO.-FRA. HA-38440   PP 22/19</t>
  </si>
  <si>
    <t>TALLER 2A S.L.</t>
  </si>
  <si>
    <t>IMPORTE ANUNCIO DEL DIA DEL EUSKERA DICIEMBRE F. T 655      PP Nº 2/19</t>
  </si>
  <si>
    <t>TALLERES DILLA S.L.</t>
  </si>
  <si>
    <t>IMPORTE ARREGLO VEHICULO VIAS BI1409BS F.A-1015 PP Nº 11/19</t>
  </si>
  <si>
    <t>TALLERES ENDIARAN, S.L.</t>
  </si>
  <si>
    <t>IMPORTE REVISAR Y RELLENAR NIVEL LIQUIDO FRENOS DEL VEHICULO 6800BKF DE LA POLICIA .-FRA. 190410  PP Nº 20/19</t>
  </si>
  <si>
    <t>IMPORTE REVISION FALLO EN SISTEMA DE ILUMINACION DE VEHICULOJARDINERIA.-FRA. 190118  PP Nº 9/19</t>
  </si>
  <si>
    <t>IMPORTE REVISION Y REPARACION DE PINCHAZO DEL VEHICULO DE JARDINERIA.-FRA. 190413  PP Nº 22/19</t>
  </si>
  <si>
    <t>IMPORTE COLOCACION ESPEJO RETROVISOR EN VEHICULO 7812FHX JARDINERIA.-FRA. 190064 PP Nº 7/19</t>
  </si>
  <si>
    <t>IMPORTE REVISION Y REPARACION DE PINCHAZO RUEDA VEHICULO 1463BDY DE PINTORES.-FRA. 190257  PP Nº 14/19</t>
  </si>
  <si>
    <t>IMPORTE REVISION Y REPARACION DE PINCHAZO EN RUEDA DELANTERA DE VEHICULO DE JARDINERIA.-FRA. 190360  PP Nº 22/19</t>
  </si>
  <si>
    <t>IMPORTE REVISION Y REPARACION PINCHAZO DE SEGADORA JARDIENRIA.-FRA. 190320   PP Nº 17/19</t>
  </si>
  <si>
    <t>IMPORTE CAMBIO DE CUBIERTA RUEDA SUELTA REMOLQUE JARDINERIA.-FRA. 190195  PP Nº 16/19</t>
  </si>
  <si>
    <t>IMPORTE REPARACION DE REMOLQUE DE JARDINERIA.-FRA. 190354   PP Nº 22/19</t>
  </si>
  <si>
    <t>IMPORTE CAMBIO DE CUBIERTA RUEDA SUELTA DE REMOLQUE DE JARDINERIA.-FRA. 190151  PP Nº 9/19</t>
  </si>
  <si>
    <t>IMPORTE REVSIO Y REPARACION PINCHAZO VEHICULO JARDINERIA.-FRA. 190369  PP Nº 22/19</t>
  </si>
  <si>
    <t>IMPORTE REPARACION PINCHAZO VEHICULO 2747JJF JARDINERIA.-FRA. 190079    PP Nº 7/19</t>
  </si>
  <si>
    <t>IMPORTE REVISION FUGA COMBUSTIBLE EN VEHICULO POLICIA.- FRA. 190256   PP Nº 14/19</t>
  </si>
  <si>
    <t>IMPORTE REVISION FALLO SISTEMA REFRIGUERACION DE VEHICULO DEJARDINERIA.-FRA. 190177  PP Nº 9/19</t>
  </si>
  <si>
    <t>IMPORTE REVISIONFALLO EN SISTEMA DE ILUMINACION VEHICULO 6315FJM DE JARDINERIA.-FRA. 190348  PP Nº 17/19</t>
  </si>
  <si>
    <t>IMPORTE REVISION FALLO SISTEMA ILUMINACION VEHICULO 9056BRM JARDINERIA.-FRA. 190083  PP Nº 7/19</t>
  </si>
  <si>
    <t>IMPORTE REVISION FALLO EN SISTEMA ILUMINACION VEHICULO JARDINERIA.-FRA. 190084  PP Nº 7/19</t>
  </si>
  <si>
    <t>IMPORTE REVISION Y SUBSANAR FALTAS DE ITV DEL VEHICULO 4775CKZ JARDINERIA.-FRA. 190321 PP Nº 17/19</t>
  </si>
  <si>
    <t>IMPORTE CAMBIO DE CUBIERTAS DELANTERAS VEHICULO 2747JJF JARDINERIA.-FRA. 190037 PP Nº 7/19</t>
  </si>
  <si>
    <t>IMPORTE REVISION FALLO EN FUNCIONAMIENTO EN LIMPIAPARABRISASDE JARDINERIA.-FRA. 181112   PP Nº 2/19</t>
  </si>
  <si>
    <t>IMPORTE REVISION FALLO EN SISTEMA DE ARRANQUE EN VEHICULO 6800BKF DE LA POLICIA.-FRA. 190060 PP Nº 4/19</t>
  </si>
  <si>
    <t>IMPORTE CAMBIO DE KIT DISTRIBUCION...EN VEHICULO DE JARDINERIA.-FRA. 181049   PP Nº 2/19</t>
  </si>
  <si>
    <t>IMPORTE REVISION DEL VEHICULO 9109FWM JARDINERIA.-FRA. 190342  PP Nº 17/19</t>
  </si>
  <si>
    <t>IMPORTE REVISION VEHICULO JARDINERIA.-FRA. 190164            PP Nº 9/19</t>
  </si>
  <si>
    <t>TALLERES GASTAÑAGA,C.B.</t>
  </si>
  <si>
    <t>E95599858</t>
  </si>
  <si>
    <t>IMPORTE TRABJOS DE REPARACION DE GENERADOR.-FRA. 424        PP Nº 23/19</t>
  </si>
  <si>
    <t>TARIMA - LOGISTICA DEL ESPECTACULO, S.L.</t>
  </si>
  <si>
    <t>IMPORTE TECNICO ILUMINACION PARA KORRIKA 2019.-FRA. 19-00240PP Nº 17/19</t>
  </si>
  <si>
    <t>TECHCO SEGURIDAD S.L.</t>
  </si>
  <si>
    <t>B82929951</t>
  </si>
  <si>
    <t>IMPORTE TRBJOS REPARACION DE CAMARA VIGILANCIA DEL POLID SAKONETA.-FRA. FVO39000154   PP Nº 5/19</t>
  </si>
  <si>
    <t>IMPORTE ASISTENCIA POR PROBLEMAS CONALARMA EN LAS INST DEPORTIVAS SARRIENA.-FRA. FVO39000325  PP Nº 10/19</t>
  </si>
  <si>
    <t>IMPORTE TRBAJOS CONEXION CENTRAL DE ALARMA A LA NUEVA LINEA RTC DE LAS INSTAL  SARRIENA.-FRA. FVO39000731 PP Nº 19/19</t>
  </si>
  <si>
    <t>IMPORTE MANTTO ANUAL DE LAS INST DEPOR SARRIENA. ENERO A DICIEMBRE 2019.-FRA. FVT 39003019  PP Nº 5/19</t>
  </si>
  <si>
    <t>IMPORTE MATNTO ANUAL DE LA INST DEPORT SARRIENA. ENE-DIC 2019.-FRA. FVT 39003021 PP Nº 5/19</t>
  </si>
  <si>
    <t>IMPORTE MTTO ANUAL DEL POLID SAKONETA. ENERO-DICI 2019.-FRA.FVT 39003023 PP Nº 5/19</t>
  </si>
  <si>
    <t>TECNIKRONOS, S.L.</t>
  </si>
  <si>
    <t>B20088241</t>
  </si>
  <si>
    <t>IMPORTE CONTRO MATTO DEL MARCADOR DE LA PISICINA DE SAKONETA. 01/05/2019-30/04/2020.-FRA. 415/2019 PP Nº 19/19</t>
  </si>
  <si>
    <t>IMPORTE CONTRATO MATTO ANUAL DEL MARCADOR DE LA PISCINA SAKONETA AÑO 2019.-FRA. 15/2019   PP Nº 2/19</t>
  </si>
  <si>
    <t>THE KARMA SYNDICATE, S.L.</t>
  </si>
  <si>
    <t>B48983985</t>
  </si>
  <si>
    <t>IMPORTE PUBLICIDAD UMORE AZOKA 19 F.082/2019  PP Nº 16/19</t>
  </si>
  <si>
    <t>THINK ON MARKETING S COOP PEQUEÑA</t>
  </si>
  <si>
    <t>F95767208</t>
  </si>
  <si>
    <t>IMPORTE CHARLA REDES SOCIALES BEHARGINTZA F.2019-114        PP Nº 23/19</t>
  </si>
  <si>
    <t>TIEMBLO             FERRETE             CRISTINA</t>
  </si>
  <si>
    <t>5203724C</t>
  </si>
  <si>
    <t>SUMINISTRO DE MEDICAMENTOS PARA BOTIQUIN SERV SOCIALES.-FRA. F19-000051  PP Nº 13/19</t>
  </si>
  <si>
    <t>SUMINISTRO DE ACEITE ALMENDRAS Y ALCOHOL DE ROMERO.-FRA. F18-000200  PP Nº 2/19</t>
  </si>
  <si>
    <t>IMPORTE RECETAS MEDICAMENTOS TRBJADORES.-FRA. F19-000050    PP Nº 12/19</t>
  </si>
  <si>
    <t>SUMINISTRO DE MECICAMENTOS SEGUN RECETAS TRABJADORES. ABRIL.-FRA. F19-000095    PP Nº 18/19</t>
  </si>
  <si>
    <t>SUMINISTRO DE MEDICAMENTOS EMPLEADOS MUNICIPALES.-FRA. F18-000202  PROPUESTA PAGOS Nº 1/19</t>
  </si>
  <si>
    <t>TIENDANIMAL COMERCIO ELECTRONICO ARTICULOS PARA MASCOTAS,S.L</t>
  </si>
  <si>
    <t>B93087138</t>
  </si>
  <si>
    <t>CORRECCCION INTERESES                                       DEVOLUCION IMPORTE IAE EJERCICIO 2018. DECRETO 1664/2019</t>
  </si>
  <si>
    <t>TIPOGRAFIKA KOOP.ELK.TXIKIA</t>
  </si>
  <si>
    <t>IMPORTE RENOVACION ANUAL BEHARGINTZA F.F-1990/19 PP Nº 9/19</t>
  </si>
  <si>
    <t>TOLDOS ARRANZ SL</t>
  </si>
  <si>
    <t>B48765622</t>
  </si>
  <si>
    <t>IMPORTE REPARACION LONAS Y COLOCACION NUEVOS TENSORES.-FRA. 19/FV0385  TORRESOLO PP Nº 20/19</t>
  </si>
  <si>
    <t>TOLDOS TXORIERRI,S.L.</t>
  </si>
  <si>
    <t>B95164018</t>
  </si>
  <si>
    <t>IMPORTE RENOVACION DE MOTOT A TOLDO COLOCADO EN HOGAR JUB ERREKALDE.-FRA. A19153  PP Nº 18/19</t>
  </si>
  <si>
    <t>TRABAJADORA SOCIAL</t>
  </si>
  <si>
    <t>TRABJ.SOC</t>
  </si>
  <si>
    <t>IMPORTE A CUENTA GASTOS INTERVENC INDIV YGRUPAL DEL EQUIPO INTERV SOCIOEDUCTIVA 2019  PROPUESTA PAGOS 2/19</t>
  </si>
  <si>
    <t>TSM-MOVIESTAR</t>
  </si>
  <si>
    <t>A78923125</t>
  </si>
  <si>
    <t>SUMINISTRO TELEFONICO DEL AREA DE SERV GENERALES. DICIEMBRE.-FRA. 28-A9M0-190054   PROPUESTA PAGOS 1/19</t>
  </si>
  <si>
    <t>SUMINISTRO TELEFONICO DEL MOVIL PARA INFORMATICA. ENER-FRA. 28-B9M0-1874942    PROPUESTA PAGOS 5/19</t>
  </si>
  <si>
    <t>SUMINISTRO TELEFONICO DE SERV GENERALES. MARZO.-FRA. 28-C9M0-190797  PROP PAGOS 9/19</t>
  </si>
  <si>
    <t>SUMINISTRO TELEFONICO CONTRATO INTERNET MOVI. MARZO.-FRA. 28-D9M0-183494</t>
  </si>
  <si>
    <t>SUMINISTRO TELEFONICO DEL CONTRATO INTERNET MOVIL. ABRIL.-FRA. 28-E9M0-182121   PROPUESTA PAGOS 18/19</t>
  </si>
  <si>
    <t>SUMINISTRO TELEFONICO - CONTRATO INTERNET MOVIL. MES MAYO. -FRA. 28-F9MO-175367   PROPUESTA PAGOS 22/19</t>
  </si>
  <si>
    <t>TUVRHEINLAND</t>
  </si>
  <si>
    <t>A59555466</t>
  </si>
  <si>
    <t>IMPORTE INSPECCION PERIODICA DEL ASCENSOR DEL AYTO.-FRA. 42708950   PROPUESTA PAGOS Nº 1/19</t>
  </si>
  <si>
    <t>TXOKO LA ANGULA S.L.</t>
  </si>
  <si>
    <t>IMPORTE MENUS KULTUR F.TM-001540  PP Nº 17/19</t>
  </si>
  <si>
    <t>IMPORTE MENUS KULTUR F.TM-003628  PP Nº 17/19</t>
  </si>
  <si>
    <t>TXORIERRI 51, C.PROPIETARIOS</t>
  </si>
  <si>
    <t>H48954770</t>
  </si>
  <si>
    <t>IMPORTE LIQUIDACION LOCAL 2018 F.01-2019  PP Nº 8/19</t>
  </si>
  <si>
    <t>UGARTE              AMO                 JON IÑAKI</t>
  </si>
  <si>
    <t>IMPORTE SERV DE ENCUADERNACION DE UN TOMO PARA HACIENDA Y PATRIMONIO.-FRA. 13033  PROPUESTA PAGOS 6/19</t>
  </si>
  <si>
    <t>SUMINISTRO DE SOBRES PARA HACIENDA Y PATRIMONIO.-FRA. 13031  PROPUESTA DE PAGOS 6/19</t>
  </si>
  <si>
    <t>UNIDAD EDITORIAL</t>
  </si>
  <si>
    <t>A79102331</t>
  </si>
  <si>
    <t>IMPORTE SUSCRIPCION ANUAL AL PERIODICO MARCA. AÑO 2019.-FRA.RE0190008007 HOGAR ERREKALDE. PROPUESTA PAGOS 2/19</t>
  </si>
  <si>
    <t>UÑA                 ARETXINOLAZA        ANDRES</t>
  </si>
  <si>
    <t>16029762G</t>
  </si>
  <si>
    <t>IMPORTE TRBJOS DE SOLDADURA PARA JARDINERIA.-FRA. 10        PP Nº 13/19</t>
  </si>
  <si>
    <t>IMPORTE TBJOS DE SOLDADURA PARA JARDINERIA.-FRA. 2 PP Nº 13/19</t>
  </si>
  <si>
    <t>SOLDAR CAJON DE REMOLQUE Y COLOCACION DE UNOS HIERROS EN JARDINERIA-FC.27  PP Nº 24/19</t>
  </si>
  <si>
    <t>FABRICACION DE SOPORTE PARA RUEDAS DEL VEHICULO 4775-CKZ- FC.25   PP Nº 24/19</t>
  </si>
  <si>
    <t>URIA                ARANA               FRANCISCO JAVIER</t>
  </si>
  <si>
    <t>72239998B</t>
  </si>
  <si>
    <t>CORRECCION DE INTERESES POR MULTA POR CONDENA EN VIA PENAL -DUPLICIDAD DE SANCIONES ADMINISTRATIVA Y PENAL</t>
  </si>
  <si>
    <t>URIBE               GUARROTXENA         RAMON</t>
  </si>
  <si>
    <t>IMPORTE CARTELES KORRIKA 19 EDUCACION F.2798P PP Nº 22/19</t>
  </si>
  <si>
    <t>VIVEROS FADURA, S.L.</t>
  </si>
  <si>
    <t>B95746129</t>
  </si>
  <si>
    <t>SUMINISTRO DE TUTOR MADERA PARA JARDIENRIA.-FRA. 19/0110    PP Nº 7/19</t>
  </si>
  <si>
    <t>SUMINISTRO DE SACAS TIERRE VEGETAL PARA JARDINERIA.-FRA. 19/0098  PP Nº 9/19</t>
  </si>
  <si>
    <t>SUMINISTRO DE  MADERA.-FRA. 19/0224   PP Nº 13/19</t>
  </si>
  <si>
    <t>SUMINISTRO DE TUTOR MADERA PARA JARDINERIA.-FRA. 19/0042     PP Nº 7/19</t>
  </si>
  <si>
    <t>SUMINISTRO JARDINERA ESFERICA.-FRA. 19/0012   PP Nº 6/19</t>
  </si>
  <si>
    <t>WOLTERS KLUWER ESPAÑA, S.A.</t>
  </si>
  <si>
    <t>A58417346</t>
  </si>
  <si>
    <t>IMPORTE SUSCRIPCION REVISTA AYTO JUZGADO  2019 F.1 002878 PROPUESTA PAGOS Nº 1/19</t>
  </si>
  <si>
    <t>XARXA TEATRE, S.L.</t>
  </si>
  <si>
    <t>B12365433</t>
  </si>
  <si>
    <t>IMPORTE PUBLICIDAD UMORE AZOKA 19 F.18   PP Nº 12/19</t>
  </si>
  <si>
    <t>ZABALEGUI           MARCO               IGNACIO</t>
  </si>
  <si>
    <t>16090058V</t>
  </si>
  <si>
    <t>IMPORTE ALQUILER SALA BEHARGINTZA F.2019080   PP Nº 13/19</t>
  </si>
  <si>
    <t>ZARDOYA OTIS,S.A.</t>
  </si>
  <si>
    <t>A28011153</t>
  </si>
  <si>
    <t>IMPORTE TBJOS EN EL ASCENSOR DE LA KULTUR.-FRA. 1618012R     PP Nº 22/19</t>
  </si>
  <si>
    <t>IMPORTE TRBJOS REALIZADOS EN EL ASCENSOR PRINCIPAL DE LA KULTUR.-FRA. 1618011R  PP Nº 22/19</t>
  </si>
  <si>
    <t>ZURIARRAIN          BERNARAS            OIHANE</t>
  </si>
  <si>
    <t>72486463P</t>
  </si>
  <si>
    <t>IMPORTE SERVICIO DE TRADUCCION BASES VIVERO 2019.-FRA. 0Z2018004  PROPUESTA PAGOS Nº 2/19</t>
  </si>
  <si>
    <t>ADO3</t>
  </si>
  <si>
    <t>ABAD                BECERRIL            JUAN CARLOS</t>
  </si>
  <si>
    <t>IMPORTE ENMARCACION DIPLOMA AYUTO F.F-14  PP Nº 25/19</t>
  </si>
  <si>
    <t>IMPORTE CONEXION ALARMAS SER SOCIALES SAB ARA 67 CUOTA 2019 F.908100652  PP Nº 26/19</t>
  </si>
  <si>
    <t>IMPORTE CONEXION ALARMAS SER SOCIALES 2019 F.908100655       PP Nº 26/19</t>
  </si>
  <si>
    <t>IMPORTE CUOTA ANUAL MANTENIMIENTO ALARMAS OF TECNICA F.908400832   PP Nº 33/19</t>
  </si>
  <si>
    <t>IMPORTE ASISTENCIA TECNICA EN TXOMIN ARESTI.-FR.A 908100953  PROP PAGOS 38/19</t>
  </si>
  <si>
    <t>ACIDEKA, S.A.</t>
  </si>
  <si>
    <t>IMPORTE CLOROS PISCINAS TORRESOLO-JULIO F.762826- PROP.PAGO Nº35/19</t>
  </si>
  <si>
    <t>AGUIRRE             MARKAIDA            ITZIAR</t>
  </si>
  <si>
    <t>14921715M</t>
  </si>
  <si>
    <t>IMPORTE ABONO DEL 0,3% DE LA MASA SALARIAL DE TODO EL PERSONAL A CARGO DEL AYTO.-DTO.2603/19</t>
  </si>
  <si>
    <t>IMPORTE COLOCACION PEGATINAS EN AGENDAS REPARTO CORREOS KULTUR F.190631  PP Nº 34/19</t>
  </si>
  <si>
    <t>AMBUIBERICA S.L.</t>
  </si>
  <si>
    <t>IMPORTE SERVICIO DE AMBULANCIA PARA EL PARTIDO FUTBOL DEL 14/09.-FRA. 7406/2019- PROP.PAGOS Nº 37/19</t>
  </si>
  <si>
    <t>IMPORTE ANOMALÍAS DE 1 ASCENSOR OFICINA TECNICA F.0419033089- PROP.PAGOS Nº35/19</t>
  </si>
  <si>
    <t>IMPORTE REPARACION PLEGADORA 1ª PLATA AYTO.-FRA. 191043  PROP PAGOS 36/19</t>
  </si>
  <si>
    <t>ARNAEZ              GIL                 JUAN IGNACIO</t>
  </si>
  <si>
    <t>14252347Y</t>
  </si>
  <si>
    <t>IMPORTE PINZAS EISE F.310    PP Nº 26/19</t>
  </si>
  <si>
    <t>IMPORTE TRADUCCIONES COMPRAS INFORMATICA AGOSTO F.19000327   PP Nº 34/19</t>
  </si>
  <si>
    <t>IMPORTE COLOCACION DE LAMPARA CRUCE DCHA AL VEHICULO 1589JBN DE LA POLICIA.-FRA. 2.019/506.467  PROP PAGOS 35/19</t>
  </si>
  <si>
    <t>IMPORTE REVISION OPERACIONES SISTEMATICAS EN EL VEHÍCULO 1589JBN DE POLICIA.-FRA. 2.019/506.472  PROP PAGOS 37/19</t>
  </si>
  <si>
    <t>AUTOS ORTASA, S.L.</t>
  </si>
  <si>
    <t>B48456099</t>
  </si>
  <si>
    <t>IMPORTE ARREGLO COCHE POLICIA 8815GKC F.TD/7038/2019         PP Nº 33/19</t>
  </si>
  <si>
    <t>IMPORTE TRADUCCION KULTUR F.V/2019336    PP Nº 27/19</t>
  </si>
  <si>
    <t>IMPORTE REPARACION CORTASETOS JARDINERIA F.20193968          PP Nº 27/19</t>
  </si>
  <si>
    <t>IMPORTE MATERIALES JARDINERIA F.20193967  PP Nº 27/19</t>
  </si>
  <si>
    <t>SUMINISTRO DE LR PROGR. LORA SOLEM, REDUCCION...PARA JARDINERAI.-FRA. 20195406   PROP PAGOS 37/19</t>
  </si>
  <si>
    <t>BASOJOLAS, S.L.</t>
  </si>
  <si>
    <t>B95649414</t>
  </si>
  <si>
    <t>IMPORTE ACTIVIDADES PARA EISE F.FAC2019A96   PP Nº 30/19</t>
  </si>
  <si>
    <t>IMPORTE ACTIVIDAD ARBOLES EISE F.FAC2019A107 PP Nº 30/19</t>
  </si>
  <si>
    <t>ELECTROBOMBA MOD.IR65-.125 D - EXP.2019-681-FC.419- PROP.PAGOS Nº37/19</t>
  </si>
  <si>
    <t>4 TAPAS FILTRO BOMBA PSH MINI Y 10 JUNTAS TAPA FILTRO-EXP.2019/682- FC.423- PROP.PAGOS Nº 37/19</t>
  </si>
  <si>
    <t>BURGUETE            LLORENS             CARMEN</t>
  </si>
  <si>
    <t>FORMACION EKINNET: 4 FORMAS DE HABLAR A TUS CLIENTES- FC.132- PROP.PAGOS Nº37/19</t>
  </si>
  <si>
    <t>IMPORTE REPARACION DE VEHICULO 1589JBN DE LA POLICIA.-FRA. FAC 2190531 PP Nº 29/19</t>
  </si>
  <si>
    <t>CARROCERIAS SANCHO,S.L.</t>
  </si>
  <si>
    <t>B48214118</t>
  </si>
  <si>
    <t>IMPORTE REVISION DEL VEHICULO 7870JFX DE JARDINERIA.-FRA. A19-000583  PROP PAGOS 38/19</t>
  </si>
  <si>
    <t>CASER GRUPO ASEGURADOR</t>
  </si>
  <si>
    <t>A28013050</t>
  </si>
  <si>
    <t>IMPORTE POLIZA 00240749 ACCIDENTES F.2019071100016444817     PP Nº 30/19</t>
  </si>
  <si>
    <t>CELULOSAS VASCAS, S.L.</t>
  </si>
  <si>
    <t>B95631925</t>
  </si>
  <si>
    <t>IMPORTE ROLLO CAMILLA DEPORTES F.1.912.463   PP Nº 26/19</t>
  </si>
  <si>
    <t>CEPRENOR - CERRAMIENTOS Y PREFABRICADOS DEL NORTE, S.A.</t>
  </si>
  <si>
    <t>IMPORTE ZAPATAS DE HORMIGON EN ZONA BOMBEROS F.19A0414      PP Nº 27/19</t>
  </si>
  <si>
    <t>IMPORTE PINTURA VIAL  IPARRAGIRRE  F.19A0504  PP Nº 33/19</t>
  </si>
  <si>
    <t>CAMBIO BOMBILLOS AMAESTRADOS EN BAR DE TORRESOLO-FC.B191272 PP Nº 26/19</t>
  </si>
  <si>
    <t>IMPORTE TRBJOS COLOCACION PETACA EN PALACIO ARTAZA.-FRA. B191331  PP Nº 29/19</t>
  </si>
  <si>
    <t>IMPORTE CANDADO EN PUERTA DE AYTO F.B191412  PP Nº 30/19</t>
  </si>
  <si>
    <t>IMPORTE ARREGLO CERRADURAS HOGAR ERREKALDE F.B191404         PP Nº 30/19</t>
  </si>
  <si>
    <t>IMPORTE LLAVES PARA SAKONETA F.B191417  PP Nº 30/19</t>
  </si>
  <si>
    <t>IMPORTE SERV ESPEC COORD DE SEGUR Y SALUD CSS EN OBRA REPARACION BAJO PISCINA SAKOENTA.-FRA. BI 1599  PRO PAGOS 36/19</t>
  </si>
  <si>
    <t>IMPORTE ARREGLO HORNO TXOKO SAN BARTOLOME F.SE 1980827       PP Nº 29/19</t>
  </si>
  <si>
    <t>IMPORTE FUNDA PISTOLA POLICIA F.190455   PP Nº 28/19</t>
  </si>
  <si>
    <t>SUMINISTRO DE 4 GALONERAS PARA POLICIA.-FRA. 1 190418  PROP PAGOS 35/19</t>
  </si>
  <si>
    <t>IMPORTE ALQUILER PANASONIC GAZTEGUNE F.19077  PP Nº 25/19</t>
  </si>
  <si>
    <t>IMPORTE CUOTA PANASONIC TORRESOLO F.19076 PP Nº 26/19</t>
  </si>
  <si>
    <t>IMPORTE CUOTA ALQUILER PANASONIC GAZTEGUNE JULIO F.19106    PP Nº 30/19</t>
  </si>
  <si>
    <t>IMPORTE CUOTA JULIO ALQUILER TORRESOLO F.19105   PP Nº 30/19</t>
  </si>
  <si>
    <t>IMPORTE CUOTA ALQUILER PANASONIC DE TORRESOLO.-FRA. 19110   PROP.PAGOS Nº35/19</t>
  </si>
  <si>
    <t>IMPORTE CUOTA ALQUILER PANASONIC DE GAZTEGUNE.-FRA. 19111   PROP.PAGOS Nº35/19</t>
  </si>
  <si>
    <t>IMPORTE MANTENIMIENTO SANITARIO 3º TRIMESTRE 19 TORRESOLO F.CAFR800339  PP Nº 26/19</t>
  </si>
  <si>
    <t>IMPORTE TRATAMIENTO LEGIONELLA TORRESOLO F.CAFR900471        PP Nº 30/19</t>
  </si>
  <si>
    <t>DELTA SEGURIDAD,S.A.</t>
  </si>
  <si>
    <t>IMPORTE SEGURIDAD KULTUR JUNIO F18847  PP Nº 28/19</t>
  </si>
  <si>
    <t>IMPORTE SEGURIDAD POLIDEPORTIVOS 18/23 JULIO F.19025         PP Nº 30/19</t>
  </si>
  <si>
    <t>IMPORTE SEGURIDAD KULTUR LEIOA  4 DE JULIO F.19024          PP Nº 34/19</t>
  </si>
  <si>
    <t>IMPORTE CAMBIO CONTENEDOR VIAS OBRAS F.G/19-0010019          PP Nº 31/19</t>
  </si>
  <si>
    <t>IMPORTE SERVICIO URGENCIAS ARREGLO TXOSNAS FIESTAS SAN JUAN 19 F.2019-100   PP Nº 25/19</t>
  </si>
  <si>
    <t>IMPORTE ARREGLO MEZCLADORA VESTUARIOS TORRESOLO F.2019-098   PP Nº 26/19</t>
  </si>
  <si>
    <t>IMPORTE ARREGLOS INODORO MENDIBILE F.2019-105   PP Nº 27/19</t>
  </si>
  <si>
    <t>IMPORTE DESATASCOS BAÑOS HOGAR TXORIERRI F.2019-106 PP Nº 27/19</t>
  </si>
  <si>
    <t>IMPORTE REPARACION INODORO CP ARTAZA F.2019-060   PP Nº 27/19</t>
  </si>
  <si>
    <t>IMPORTE COLOCACION INODORO CP TXOMIN F.2019-064  PP Nº 27/19</t>
  </si>
  <si>
    <t>IMPORTE REPARACION INODORO HOGAR PINUETA F.2019-117  PP Nº 30/19</t>
  </si>
  <si>
    <t>IMPORTE REVISION INSTALACIONES DE TORRESOLO, REPARACION URINARIOS.-FRA. 2019-110  PP Nº 30/19</t>
  </si>
  <si>
    <t>IMPORTE REVISION SANEAMIENTOS PALACIO ARTAZA F.2019-116      PP Nº 31/19</t>
  </si>
  <si>
    <t>REVISION, LIMPIEZA Y DESESCOMBRO DE LA CUBIERTA DE S.BARTOLOME IKASTETXEA-FC.125  PROP PAGOS 35/19</t>
  </si>
  <si>
    <t>REVISION PROBLEMAS DE AGUA EN TECHO DEL PATIO, COLOCACION PIEZA DE REGISTRO URINARIO EN BAÑO-ALTZAGA IKASTOLA  PP 38/19</t>
  </si>
  <si>
    <t xml:space="preserve"> IMPORTE MANTENIMIENTO DEL GRUPO ELECTROGENO DE SAKONETA JUNIO F.908100713  PP Nº 26/19</t>
  </si>
  <si>
    <t>IMPORTE MANTENIMIENTO DEL GRUPO ELECTROGENO DE SARRIENA  JUNIO F.908100714    PP Nº 26/19</t>
  </si>
  <si>
    <t>IMPORTE PROGRAMACION SEMAFOROS TXORIERRI F.908100693        PP Nº 28/19</t>
  </si>
  <si>
    <t>IMPORTE INSTALACION SUELO TECNICO CON TOMAS F.908100731       PP Nº 29/19</t>
  </si>
  <si>
    <t>IMPORTE MANTENIMIENTO DEL GRUPO ELECTROGENO DE SARRIENA JULIO F.908100798  PP Nº 30/19</t>
  </si>
  <si>
    <t>IMPORTE MANTENIMIENTO DEL GRUPO ELECTROGENO DE SAKONETA JULIO F.908100797  PP Nº 30/19</t>
  </si>
  <si>
    <t>IMPORTE MANTENIMIENTO DEL GRUPO ELECTROGENO DE SARRIENA AGOSTO F.908100850- PROP.PAGOS Nº35/19</t>
  </si>
  <si>
    <t>IMPORTE MANTENIMIENTO DEL GRUPO ELECTROGENO DE SAKONETA AGOSTO F.908100849- PROP.PAGOS Nº35/19</t>
  </si>
  <si>
    <t>IMPORTE PEGATINAS AGRESIONES MACHISTAS SER SOCIALES F.506   PP Nº 28/19</t>
  </si>
  <si>
    <t>IMPORTE AVISO FALLO EN EL SERV DE ACS EN VESTUARIO PISCINAS CHICAS.-FRA. 1226-2019  PP Nº 30/19</t>
  </si>
  <si>
    <t>IMPORTE TRABAJOS DE CAMBIO DE REBOSADERO DEL LAVAVAJILLAS DEL HOGAR JUB LAMIAKO.-FRA. 19001564 PP Nº 22/19</t>
  </si>
  <si>
    <t>IMPORTE TRJOS DE FONTANERIA EN EL POLID SAKONETA.-FRA. 7532  PP Nº 30/19</t>
  </si>
  <si>
    <t>IMPORTE SERV DE FONTANERIA EN EL POLID SAKONETA.-FRA. 7628  PRO.PAGOS Nº 37/19</t>
  </si>
  <si>
    <t>FUNDACION A PASOS</t>
  </si>
  <si>
    <t>G95825816</t>
  </si>
  <si>
    <t>IMPORTE ACTIVIDAD EDUCATIVA CON ANIMALES. EISE.-FRA. 001/A/2019 PP Nº 30/19</t>
  </si>
  <si>
    <t>IMPORTE SERVICIO DE LIMPIEZA Y DESTRUCCIÓN CONFIDENCIALF. F V1912203  PP Nº 26/19</t>
  </si>
  <si>
    <t>IMPORTE SERVICIO DE LIMPIEZA Y DESTRUCCIÓN CONFIDENCIAL F.F V1912205    F. 26/19</t>
  </si>
  <si>
    <t>importe copias of tecnica f.111    PP Nº 26/19</t>
  </si>
  <si>
    <t>IMPORTE SISTEMA AUTOCONTROL PISCINAS SAKONETA JUNIO F.19441  PP Nº 26/19</t>
  </si>
  <si>
    <t>IMPORTE SISTEMA CONTROL PISCINA SAKONETA JULIO F.19507       PP Nº 30/19</t>
  </si>
  <si>
    <t>IMPORTE ARREGLO VEHICULO PINTORES 1463BDY  PP Nº 30/19</t>
  </si>
  <si>
    <t>importe ARREGLO VEHICULO JARDINERIA 9109FWM F.32.512        PP Nº 33/19</t>
  </si>
  <si>
    <t>GIROA, S.A.U.</t>
  </si>
  <si>
    <t>IMPORTE MATTO DIFUSORES DEL POLI KANDELAZUBIETA.-FRA. FVR201921017503  PP Nº 23/19</t>
  </si>
  <si>
    <t>IMPORTE REPARACION FUGA CP SAN BARTOLOME F.FACTVENTAFVR201921018479  PP Nº 27/19</t>
  </si>
  <si>
    <t>IMPORTE ARREGLO VENTILADOR JUBILADOS ERREKALDE F.FACTVENTAFVR201921021605 PP Nº 29/19</t>
  </si>
  <si>
    <t>IMPORTE ARREGLO DUCHA ALMACÉN MUNICIPAL F.FACTVENTAFVR201921021606   PP Nº 29/19</t>
  </si>
  <si>
    <t>IMPORTE ARREGLO CONDUCTOS AIRE INTERVENCIÓN SOCIO-EDUCATIVOF. FACTVENTAFVR201921020903 PP Nº 30/19</t>
  </si>
  <si>
    <t>IMPORTE ARREGLO TEMPERATURA JUZGADO DE PAZ FACTVENTAFVR201921023697  PP Nº 31/19</t>
  </si>
  <si>
    <t>IMPORTE ARREGLO CABLES SARRIENA FACTVENTAFVR201921023368    PP Nº 31/19</t>
  </si>
  <si>
    <t>IMPORTE REPARACION FUGA CAMPO DE FUTBOL SARRIENA FACTVENTAFVR201921023369  PP Nº 31/19</t>
  </si>
  <si>
    <t>IMPORTE INSTALACION FRIO OF TECNICA F.FACTVENTAFVR201921023701  PP Nº 31/19</t>
  </si>
  <si>
    <t>IMPORTE CAMBIO VENTILADOR JUBILADOS ERREKALDE FACTVENTAFVR201921023698  PP Nº 31/19</t>
  </si>
  <si>
    <t>IMPORTE COLOCAR BOMBA POLIDEPORTIVO SAKONETA F.FACTVENTAFVR201921024708- PROP.PAGOS Nº35/19</t>
  </si>
  <si>
    <t>IMPORTE ARREGLO ENFRIADORA CENTRO CULTURAL F.FACTVENTAFVR201921024709- PROP.PAGOS Nº35/19</t>
  </si>
  <si>
    <t>FALLO MAQUINA AIRE DE LA POLICIA-ORDEN DE TRABAJO 752329  PROP PAGOS 35/19</t>
  </si>
  <si>
    <t>COMPROBAR MAQUINA DESHUMECTADORA EN EL POLID.SAKONETA  PROP PAGOS 35/19</t>
  </si>
  <si>
    <t>IMPORTE COMPROBACION MAQUINA SALA MUSCUALACION DEL POLID SAKONETA.-FRA. FACTVENTA FVR20191026444  PROP PAGOS 35/19</t>
  </si>
  <si>
    <t>IMPORTE MANTENIMIENTO GONDOLA KULTUR AGOSTO F.2019 1/002812  PP Nº 34/19</t>
  </si>
  <si>
    <t>IMPORTE LECTOR ELECTRONICO VARIOS DEPARTAMENTOS  F.001/002868    PP Nº 31/19</t>
  </si>
  <si>
    <t>SUMINISTRO DE ADAPTADOR DISPLAY PORT A VGA PARA DPTO INFORMATICA.-FRA. 001/002914- PROP.PAGOS Nº36/19</t>
  </si>
  <si>
    <t>GRAFICAS UNCILLA</t>
  </si>
  <si>
    <t>IMPORTE IMPRESION LIBROS PROGRAMACION KULTUR F.3032         PP Nº 27/19</t>
  </si>
  <si>
    <t>GUERRERO            DE LA MATA          FRANCISCO</t>
  </si>
  <si>
    <t>30582312V</t>
  </si>
  <si>
    <t>IMPORTE COLOCACION Y SUMINISTRO DE LUNA MATE PARA EL CP LAMIAKO.-FRA. 8308/19- PROP.PAGOS Nº35/19</t>
  </si>
  <si>
    <t>HANNA INSTRUMENTS</t>
  </si>
  <si>
    <t>B20358768</t>
  </si>
  <si>
    <t>IMPORTE CLOROS TUBOS TORRESOLO F.236956  PP Nº 30/19</t>
  </si>
  <si>
    <t>IMPORTE ARENA FINA VIAS F.2440020091  PP Nº 26/19</t>
  </si>
  <si>
    <t>IMPORTE ALQUILER SILLAS PALACIO ARTAZA F.2019/110</t>
  </si>
  <si>
    <t>IMPORTE TRATAMIENTO ANIMALES SER SOCIALES F.2019/70130      PP Nº 25/19</t>
  </si>
  <si>
    <t>IMPORTE REPARACION DE LAVAVASOS DEL HOGAR JUB TXORIERRI.-FRA. R/19/428- PROP.PAGOS Nº36/19</t>
  </si>
  <si>
    <t>IBERDROLA DISTRIBUCION ELECTRICA,S.A.</t>
  </si>
  <si>
    <t>A95075578</t>
  </si>
  <si>
    <t>IMPORTE TBJOS EN INSTALACIONES SABI ARANA.-FRA. 03190705010000090  PROPUESTA PAGOS 28/19</t>
  </si>
  <si>
    <t>IMPORTE Prima de Seguro de Asistencia Sanitaria.JULIO F.20199101   PP Nº 25/19</t>
  </si>
  <si>
    <t>IMPORTE Prima de Seguro de Asistencia Sanitaria.AGOSTO F.M09340-AS 201900009557  PP Nº 30/19</t>
  </si>
  <si>
    <t>IMPORTE Prima de Seguro de Asistencia Sanitaria.SEPRIEMBRE F.M09340-AS 20190011532   PP Nº 34/19</t>
  </si>
  <si>
    <t>IKEA, 12,14 Y 16, C.PROPIETARIOS</t>
  </si>
  <si>
    <t>H48649743</t>
  </si>
  <si>
    <t>IMPORTE DESASTASCO ARQUETAS COMUNIDAD F.1/19   PP Nº 33/19</t>
  </si>
  <si>
    <t>IMPRESIONA</t>
  </si>
  <si>
    <t>B95069019</t>
  </si>
  <si>
    <t>IMPORTE CAMISETAS EISE F.20190328  PP Nº 30/19</t>
  </si>
  <si>
    <t>IMPORTE SISTEMA VENTAS KULTUR JUNIO F.2019-07-023             PP Nº 26/19</t>
  </si>
  <si>
    <t>IMPORTE SISTEMA VENTAS ENTRADAS JULIO F.2019-08-023         PP Nº 30/19</t>
  </si>
  <si>
    <t>IMPORTE SISTEMA DE VENTA ENTRADAS KULTUR LEIOA. MES AGOSTO.-FRA. 2019-09-023   PROP PAGOS 35/19</t>
  </si>
  <si>
    <t>IMPORTE ANALISIS DE SANGRE.-FRA. 4032616 PROPUESTA PAGOS 34/19</t>
  </si>
  <si>
    <t>INDARLAN OBRAS Y EVENTOS,S.L.L.</t>
  </si>
  <si>
    <t>IMPORTE ALQUILER VALLAS SAN JUAN 19 F.18188   PP Nº 26/19</t>
  </si>
  <si>
    <t>importe cuota revision seguridad PALACIO ARTAZA JUNIO F.A-52546  PP Nº 26/19</t>
  </si>
  <si>
    <t>IMPORTE REVISION SANIAMIENTOS Y TUBERIA CP TXOMIN F.1 91061 PP Nº 28/19</t>
  </si>
  <si>
    <t>IMPORTE - COMPROBACION DE RED DE SANEAMIENTO AUTONOMIA F.1 91362  PP Nº 28/19</t>
  </si>
  <si>
    <t>IMPORTE   LIMPIEZA DE ARQUETAS Y TUBERIAS  PALACIO ARTAZA.F.1 91638  PP Nº 32/19</t>
  </si>
  <si>
    <t>IMPORTE CERTIFICADO CORP PUBLICO VARIAS PERSONAS F.0000095626    PP Nº 26/19</t>
  </si>
  <si>
    <t>JOX SYSTEM, S.L.</t>
  </si>
  <si>
    <t>IMPORTE PUNTO RED ZONA MUSCULACION F.FRA/19/7625  PP Nº 26/19</t>
  </si>
  <si>
    <t>SUMINISTRO DE MICRO/ALTAVO PARA POLICIA.-FRA. F19/640  PROP PAGOS 38/19</t>
  </si>
  <si>
    <t>IMPORTE SERV DE TRADUCCIONES PARA LA OFICINA TECNICA.-FRA. 19/766  PROP PAGOS 36/19</t>
  </si>
  <si>
    <t>IMPORTE BALIZAS SEÑALES VIARIAS F.112036225  PP Nº 26/19</t>
  </si>
  <si>
    <t>LANMEDIA COMUNICACIONES</t>
  </si>
  <si>
    <t>IMPORTE ALQUILER CENTRALITA JUZGADO PAZ JULIO F.V 1015       PP Nº 33/19</t>
  </si>
  <si>
    <t>IMPORTE ALQUILER CENTRALITA JULIO SER SOCIALES F.V 999      PP Nº 33/19</t>
  </si>
  <si>
    <t>ALQUILER CENTRALITA BP50 DEL JUZGADO DE PAZ DURANTE EL MES DE SEPTIEMBRE-FAC.V 1164  PROP PAGOS 37/19</t>
  </si>
  <si>
    <t>LAPURDI 3, C.PROPIETARIOS</t>
  </si>
  <si>
    <t>H48303812</t>
  </si>
  <si>
    <t>CUOTA JUNIO JULIO 19 F.3/2019  PP Nº 32/19</t>
  </si>
  <si>
    <t>IMPORTE CUOTA BIMESTRAL LAPURDI ABRIL MAYO 19 F.2/2019      PP Nº 32/19</t>
  </si>
  <si>
    <t>IMPORTE TRBJOS DE ELECTRICIDAD EN EL PALACIO ARTAZA.-FRA. 2029- PROP.PAGOS Nº37/19</t>
  </si>
  <si>
    <t>LATXAGA             GARCIA              AITOR</t>
  </si>
  <si>
    <t>IMPORTE CINTAS ELASTICAS GIMNASIA HOGAR PINUETA F.00051.19   PP Nº 25/19</t>
  </si>
  <si>
    <t>IMPORTE ARREGLO VEHICULO POLICIA E3598JKF F.T1R19 1301        PP Nº 29/19</t>
  </si>
  <si>
    <t>IMPORTE LAMPARA COCHE POLICIA 9779JJT F.T4815C   PP Nº 33/19</t>
  </si>
  <si>
    <t>IMPORTE REVISION POR RUIDO AL CIRCULAR. VEHICULO 3598JK POLICIA.-FRA. T119 1343  PROP APGOS 37/19</t>
  </si>
  <si>
    <t>IMPORTE REVISION DE MATTO DEL VEHICULO 9779JJT DE LA POLICIA.-FRA. T1R19 1673   PROP PAGOS 38/19</t>
  </si>
  <si>
    <t>IMPORTE ARREGLO CORTINA ENROLLABLE - SAC AYTO F.19111/19     PP Nº 28/19</t>
  </si>
  <si>
    <t>IMPORTE DESATASCO PORTALES ALCANTARILLAS F.2019/2329         PP Nº 31/19</t>
  </si>
  <si>
    <t>IMPORTE JUGUETES EISE F.33  PP Nº 26/19</t>
  </si>
  <si>
    <t>MARPE OCIO,S.L.</t>
  </si>
  <si>
    <t>B95484531</t>
  </si>
  <si>
    <t>IMPORTE ESTANCIA PARQUE TEMATICO INTERVENCIO FAMILIAR F.190617  PP Nº 25/19</t>
  </si>
  <si>
    <t>IMPORTE MENAJE PISO ELEXALDE SER SOCIALES F.369/19          PP Nº 28/19</t>
  </si>
  <si>
    <t>IMPORTE VENTILADOR COMPRAS CONTABILIDAD F.378/19 PP Nº 30/19</t>
  </si>
  <si>
    <t>IMPORTE VENTILADOR BIBLIOTECA F.405/19   PP Nº 30/19</t>
  </si>
  <si>
    <t>IMPORTE SERV DE REPARACION DE VEHICULO JARDINERIA  .-FRA. 19001326  PP Nº 26/19</t>
  </si>
  <si>
    <t>IMPORTE ARREGLO DUMPER VIAS Y OBRAS F.19001548  PP Nº 28/19</t>
  </si>
  <si>
    <t>MELENDEZ            GOMEZ               VICTORIANO</t>
  </si>
  <si>
    <t>14768654D</t>
  </si>
  <si>
    <t>CORRECCION INTERESES DEVOLUCION I.B.I  -  [URBANA]          03/2017/211066-00</t>
  </si>
  <si>
    <t>METALGARDO,S.L.</t>
  </si>
  <si>
    <t>IMPORTE COLOCACION SILICONA GIMNASIO SAKONETA F.19001        PP Nº 30/19</t>
  </si>
  <si>
    <t>IMPORTE SOLDAR JARDINERAS CP LAMIAKO F.19007 PP Nº 32/19</t>
  </si>
  <si>
    <t>IMPORTE SOLDAR ARQUETAS F.19004   PP Nº 32/19</t>
  </si>
  <si>
    <t>IMPORTE ARREGLO BARANDILLA IKEA F.19006  PP Nº 32/19</t>
  </si>
  <si>
    <t>importe psamanos sakoneta f.19008   PP Nº 33/19</t>
  </si>
  <si>
    <t>IMPORTE COLOCACION CHAPAS EN SAKONETA F.19005   PP Nº 33/19</t>
  </si>
  <si>
    <t>IMPORTE ARREGLO ARMARIO PARQUE TELLERIA  F.19009 - PROP.PAGOS Nº35/19</t>
  </si>
  <si>
    <t>IMPORTE ARREGLO PUERTAS TXOMIN F.19003  PROP PAGOS 36/19</t>
  </si>
  <si>
    <t>IMPORTE SUSTITUCION PUERTA CP TXOMIN  F.5963   PP Nº 26/19</t>
  </si>
  <si>
    <t>IMPORTE PROGRAMACION DE MANDO A DISTANCIA DEL CP TXOMIN ARESTI.-FRA. 6.074- PROP.PAGOS Nº35/19</t>
  </si>
  <si>
    <t>MONTTE,S.L.</t>
  </si>
  <si>
    <t>B20062295</t>
  </si>
  <si>
    <t>SUMINISTRO DE PAPEL BLANCO PARA EL AYTO (1ª PLANTA).-FRA. C19-18410-R - PROP.PAGOS Nº35/19</t>
  </si>
  <si>
    <t>IMPORTE ARREGLO VEHICULO POLICIA C4 F.FC19/4.206 PP Nº29/19</t>
  </si>
  <si>
    <t>OFIMAVI - OFIMATICA MAVI,S.L.</t>
  </si>
  <si>
    <t>B95336731</t>
  </si>
  <si>
    <t>IMPORTE CARTUCHOS COLOR OF TECNICA F.633  PP Nº 27/19</t>
  </si>
  <si>
    <t>SUMINISTRO DE 4 PISTOLAS LECTORA HONEYWELL PARA HACIENDA Y PATRIMONIO.-FRA. 823  PROP PAGOS 38/19</t>
  </si>
  <si>
    <t>OKINLUR,S.L.HOTEL ARTAZA</t>
  </si>
  <si>
    <t>COFFEE BREAK- FAC.11518- PROP.PAGOS Nº37/19</t>
  </si>
  <si>
    <t>OLABARRIETA         ASPIAZU             IÑIGO</t>
  </si>
  <si>
    <t>30627164L</t>
  </si>
  <si>
    <t>SUMINISTRO LUNCH CON MOTIVO DE LAS FIESTAS DE SAN JUAN-FC.62PP Nº 25/19</t>
  </si>
  <si>
    <t>OPEN AIR SPORTS S.L.</t>
  </si>
  <si>
    <t>B95659793</t>
  </si>
  <si>
    <t>IMPORTE PARTIDA DE PAINTBALL PARA EISE.-FRA. 07-2019-01     PP Nº 30/19</t>
  </si>
  <si>
    <t>PAPELERIA GOYA,S.L.</t>
  </si>
  <si>
    <t>SUMINISTRO DE CONTADOR PERSOAL DIGITAL PARA POLI SAKONETA.-FRA. P/12581  PP Nº 29/19</t>
  </si>
  <si>
    <t>IMPORTE TRANSPORTE COLEGIOS SAKONETA JUNIO F.7610           PP Nº 26/19</t>
  </si>
  <si>
    <t>IMPORTE CAFE POLI SAKONETA F.137/2019    PP Nº 26/19</t>
  </si>
  <si>
    <t>IMPORTE CAFE LECHE KULTUR JULIO F.171/2019  PP Nº 34/19</t>
  </si>
  <si>
    <t>IMPORTE CAFE,LECHE SAKONETA  JULIO F.170/2019- PROP.PAGOS Nº35/19</t>
  </si>
  <si>
    <t>PROYECSON,S.A.</t>
  </si>
  <si>
    <t>A46232799</t>
  </si>
  <si>
    <t>IMPORTE CINE KULTUR SAN JUAN F.1527   PP Nº 28/19</t>
  </si>
  <si>
    <t>REYMAN ELECTROBOMBAS,S.L.</t>
  </si>
  <si>
    <t>B95182911</t>
  </si>
  <si>
    <t>IMPORTE VINILO ROLLO TORRESOLO F.P19/0193    PP Nº 26/19</t>
  </si>
  <si>
    <t>IMPORTE RBJOS DE REPARACION ROBOT LIMPIAFONDOS THYPHOON.-FRA. P19/0278  PP Nº 27/19</t>
  </si>
  <si>
    <t>SUMINISTRO DE VINILO PARA CONDUCTO, RECOGEHOJAS, PERTIGA ALUMINIO...- FRA. P19/0331  PROP PAGOS 36/19</t>
  </si>
  <si>
    <t>SUMINISTRO DE ENVASES VACIOS HIPOCLORITO Y HIPOCLORITO SODICO PISICINAS.-FRA. P19/0330  PROP PAGOS 36/19</t>
  </si>
  <si>
    <t>SUMINISTRO DE ENVASES VACIOS, HIPOCLORITO...FRA. P19/0371     PROP PAGOS 36/19</t>
  </si>
  <si>
    <t>IMPORTE COPIAS KULTUR JUNIO F.19/6044  PP Nº 26/19</t>
  </si>
  <si>
    <t>IMPORTE COPIAS MAQUINA KULTUR JULIO F.19/7002   PP Nº 34/19</t>
  </si>
  <si>
    <t>IMPORTE SERV DE COPIAS DE LA MULTIFUNCION DE LA OT. 10/04-30/08/2019.-FRA. 19/7.879   PROP PAGOS 36/19</t>
  </si>
  <si>
    <t>IMPORTE FACTURACION COPIAS DE LA MAQUINA DE LA POLICIA.-FRA. 19/8.048  PROP PAGOS 37/19</t>
  </si>
  <si>
    <t>7 TARJETAS DE CONTROL DE ACCESOS PARA APERTURA DE BARRERAS-FC.2190614- PROP.PAGOS Nº35/19</t>
  </si>
  <si>
    <t>SUMINISTRO DE RED NYLON BLANCA PARA CP LAMIAKO.-FRA. 20191894  PROP PAGOS 38/19</t>
  </si>
  <si>
    <t>IMPORTE MEDICACION SECRETARIA F.P000088/2019  PP Nº 33/19</t>
  </si>
  <si>
    <t>SDAD. ESTATAL DE CORREOS Y TELEGRAFOS</t>
  </si>
  <si>
    <t>A83052407</t>
  </si>
  <si>
    <t>IMPORTE SERV DE CORREOS PARA EL JUZGADO DE PAZ. AGOSTO.-FRA. 4002661372  PROP PAGOS 36/19</t>
  </si>
  <si>
    <t>IMPORTE COPIAS GAZTELUBIDE JUNIO F.1904959 PP Nº 26/19</t>
  </si>
  <si>
    <t>IMPORTE COPIAS REGISTRO JUNIO F.1904957  PP Nº 26/19</t>
  </si>
  <si>
    <t>IMPORTE COPIAS JUZGADO PAZ JUNIO F.1904955   PP Nº 26/19</t>
  </si>
  <si>
    <t>IMPORTE COPIAS SER SOCIALES JUNIO F.1904960   PP Nº 26/19</t>
  </si>
  <si>
    <t>IMPORTE COPIAS SER EUSKERA JUNIO F.1904958   PP Nº 26/19</t>
  </si>
  <si>
    <t>IMPORTE COPIAS MAQUINA SAKONETA F.1905188   PP Nº 27/19</t>
  </si>
  <si>
    <t>IMPORTE COPIAS MAQUINA BEHARGINTZA JUNIO F.1904954            PP Nº 30/19</t>
  </si>
  <si>
    <t>IMPORTE COPIAS AYTO MAQUINA F.1905793   PP Nº 30/19</t>
  </si>
  <si>
    <t>IMPORTE COPIAS AYTO JUNIO F.1904956   PPNº 30/19</t>
  </si>
  <si>
    <t>IMPORTE COPIAS MAQUINA SER SOCIALES F.1905794  PP Nº 30/19</t>
  </si>
  <si>
    <t>IMPORTE COPIAS MAQUINA BEHARGINTZA F.1905791  PP N º 31/19</t>
  </si>
  <si>
    <t>IMPORTE AMPLACION GARANTIA MAQUINA SAKONETA 2019/2020 F.1905643  PP Nº 33/19</t>
  </si>
  <si>
    <t>IMPORTE COPIAS MAQUINA GAZTELUBIDE F.1905795  PP Nº 33/19</t>
  </si>
  <si>
    <t>IMPORTE COPIAS MAQUINA REGISTRO F.1905792  PP Nº 33/19</t>
  </si>
  <si>
    <t>IMPORTE COPIAS MAQUINA SER EUSKERA F.1905796   PP Nº 33/19</t>
  </si>
  <si>
    <t>IMPORTE COPIAS COPIADORA 1ª PLANTA DEL 30/07 AL 27/08/19-FC.1906525- PROP.PAGOS Nº35/19</t>
  </si>
  <si>
    <t>IMPORTE COPIAS REALIZADAS EN LA MAQUINA DEL SERVICIO DE EUSKERA DEL 30/07 AL 27/08/19-FC.1906540- PROP.PAGOS Nº35/19</t>
  </si>
  <si>
    <t>IMPORTE COPIAS EN LA MAQUINA DEL REGISTRO DEL 30/07 AL 27/08/19- FAC.1906539- PROP.PAGOS Nº35/19</t>
  </si>
  <si>
    <t>IMPORTE COPIAS REALIZADAS EN LA MAQUINA DE GAZTELUBIDE DEL 30/07 AL 27/08/19-FC.1906541- PROP.PAGOS Nº35/19</t>
  </si>
  <si>
    <t>IMPORTE COPIAS MAQUINA SAKONETA JULIO F.1906036- PROP.PAGOS Nº35/19</t>
  </si>
  <si>
    <t>IMPORTE COPIAS MAQUINA BEHARGINTZA DEL 30/07 AL 27/08/19- FC.1906524- PROP.PAGOS Nº35/19</t>
  </si>
  <si>
    <t>IMPORTE COPIAS REALIZADAS EN LA MAQUINA DE SERVICIOS SOCIALES DEL 30/07 AL 30/08/19-FC.1906542   PROP PAGOS 35/19</t>
  </si>
  <si>
    <t>IMPORTE FACTURACION DE COPIAS DE LAS FOTOCOPIADORAS DEL POLID SAKONETA. AGOSTO.-FRA. 1906712  PROP PAGOS 36/19</t>
  </si>
  <si>
    <t>IMPORTE REPARACION BOMBA POLIDEPORTIVO F.25738 PP Nº 27/19</t>
  </si>
  <si>
    <t>IMPORTE DERECHOS MUSICA GIMNASIO SAKONETA f.1190476606      PROP.PAGOS Nº35/19</t>
  </si>
  <si>
    <t>SUMINISTRO DE COMBUSTIBLE PARA VEHICULOS DE LAS BRIGADAS. MAYO.-FRA. A000219171   PROP PAGOS 27/19</t>
  </si>
  <si>
    <t>IMPORTE DIESEL VIAS AGUAS PINTORES JUNIO F.A000361203  PROP PAGOS 27/19</t>
  </si>
  <si>
    <t>IMPORTE DIESEL POLICIA JUNIO F.A000371687   PROP PAGOS 27/19</t>
  </si>
  <si>
    <t>IMPORTE GASOIL JARDINERIA JUNIO F.A000371670    PROPUESTA PAGOS 28/19</t>
  </si>
  <si>
    <t>IMPORTE DIESEL VIAS OBRAS JULIO F.A000510175  PROP PAGOS 34/19</t>
  </si>
  <si>
    <t>IMPORTE DIESEL JARDINERIA JULIO F.A000520028   PROP PAGOS 34/19</t>
  </si>
  <si>
    <t>IMPORTE DIESEL POLICIA JULIO F.A000520032   PROP PAGOS 34/19</t>
  </si>
  <si>
    <t>SUMINISTRO DE COMBUSTIBLE PARA VEHICULOS DE JARDINERIA. MES AGOSTO.-FRA. A000662540   PROP PAGOS 37/19</t>
  </si>
  <si>
    <t>SUMINISTRO COMBUSTIBLE PARA VEHICULOS POLICIA. MES AGOSTO.-FRA. A000662560   PROP PAGOS 37/19</t>
  </si>
  <si>
    <t>SUMINISTRO DE COMBUSTIBLE PARA VEHICULOS DE VIAS Y OBRAS. MES AGOSTO.-FRA. A000654613  PROP PAGOS 37/19</t>
  </si>
  <si>
    <t>SUMIGAS</t>
  </si>
  <si>
    <t>A48135586</t>
  </si>
  <si>
    <t>IMPORTE SERVICIO DE GRUA COMPLEMENTARIA PARA FIESTAS SAN JUAN.-FRA. 0/006413/2019  PP Nº 28/19</t>
  </si>
  <si>
    <t>IMPOTE SERV DE GRUA COMPLEMENTARIA CARGA Y DESCARGA EN FIESTAS SAN JUAN.-FRA. 0/006412/2019 PP Nº 28/19</t>
  </si>
  <si>
    <t>GABRIEL ARESTI KALEA, 6A- ALQUILER DE VALLAS, PIES VALLA Y SERVICIO DE GRUA-FC.0 08664  PROP PAGOS 36/19</t>
  </si>
  <si>
    <t>IMPORTE GARA BAR ERREKALDE JULIO F.HA-47560   PROPUESTA PAGOS 27/19</t>
  </si>
  <si>
    <t>IMPORTE GARA PARA HOGAR ERREKALDE JULIO 19 F.HA-47561   PROPUESTA PAGOS 27/19</t>
  </si>
  <si>
    <t>IMPORTE PERIODICO BIBLIOTECA ERREKALDE AGOSTO  F.HA-56582   PROPUESTA PAGOS 34/19</t>
  </si>
  <si>
    <t>IMPORTE PERIODICO HOGAR ERREKALDE AGOSTO F.HA-56581   PROP PAGOS 34/19</t>
  </si>
  <si>
    <t>IMPORTE SUSCRIPCION DEL DIARIO GARA PARA HOGAR JUB ERREKALDE. SEPTIEMBRE.-FRA. HA-65858  PROP PAGOS 35/19</t>
  </si>
  <si>
    <t>IMPORTE SUSCRIP MENS A GARA PARA LA BIBLIOTECA DEL HOGAR JUB ERREKALDE. SEPTIEMBRE.-FRA. HA-65859  PROP PAGOS 35/19</t>
  </si>
  <si>
    <t>REVISAR Y SUBSANAR FALTAS DE ITV EN NISSAN PATROL 9056BRM DE JARDINERIA-FC.190520  PP Nº 26/19</t>
  </si>
  <si>
    <t>REPARACION DE PINCHAZO EN RUEDA TRASERA DE RENAULT KANGOO ELECTRICA-JARDINERIA-FC.190459  PP Nº 26/19</t>
  </si>
  <si>
    <t>CAMBIO CAMARA RUEDA SUELTA DELANTERA DE SEGADORA-FC.190441   PP Nº 26/19</t>
  </si>
  <si>
    <t>IMPORTE REVISION DE GOLPE EN VEHICULO POLICIA   . 6800BKF.-FRA. 190575  PP Nº 27/19</t>
  </si>
  <si>
    <t>importe pinchazo rueda vehiculo 7870jfx F.190635            PP Nº 31/19</t>
  </si>
  <si>
    <t>IMPORTE FALLO MOTOR VEHICULO JARDINERIA 9056BRM F.190543    PP Nº 31/19</t>
  </si>
  <si>
    <t>IMPORTE FALLO ILUMINACION COCHE JARDINERIA 9326FJG F.190594 PP Nº 31/19</t>
  </si>
  <si>
    <t>IMPORTE ARREGLO COCHE JARDINERIA BI15139VE F.190574         PP Nº 31/19</t>
  </si>
  <si>
    <t>importe materiales kultur F.19-00004  PP Nº 30/19</t>
  </si>
  <si>
    <t>IMPORTE PROYECTOR  KULTUR F.19-00079 PP Nº 30/19</t>
  </si>
  <si>
    <t>IMPORTE ALQUILER MATERIAL PALACIO ARTAZA F.19-00420          PP Nº 30/19</t>
  </si>
  <si>
    <t>IMPORTE MANTENIMIENTO MARCADOR SAKONETA 07/19-06/2020 F.639/2019   PP Nº 27/19</t>
  </si>
  <si>
    <t>IMPORTE MEDICAMENTOS RECETAS TRABAJADORES.- FRA. F19-000145 PP Nº 28/19</t>
  </si>
  <si>
    <t>SUMINISTRO DE MEDICAMENTOS PARA BOTIQUIN TORRESOLO.-FRA. F19-000146  PP Nº 29/19</t>
  </si>
  <si>
    <t>IMPORTE MEDICAMENTOS RECETAS TRABJADORES. -FRA. F19-000175   PROP PAGOS 35/19</t>
  </si>
  <si>
    <t>IMPORTE REPARACION LONA TORRESOLO F.19/FV0747 PP Nº 33/19</t>
  </si>
  <si>
    <t>TRABIO, S.L.</t>
  </si>
  <si>
    <t>REVISION Y CERTIFICADO DE CALIBRACION PARA FOTOMETRO-FC.19/587- PROP.PAGOS Nº37/19</t>
  </si>
  <si>
    <t>SUMINISTRO TELEFONICO MES JUNIO.-FRA. 28-G9M0-171616   PROP PAGOS 28/19</t>
  </si>
  <si>
    <t>SUMINISTRO TELEFONICO CONTRATO INTERNET MOVIL. JULIO.-FRA. 28-H9M0-170291  PRO PAGOS 34/19</t>
  </si>
  <si>
    <t>SUMINISTRO TELEFONICO - CONTRATO INTERNET MOVIL. AGOST.- FRA. 28-I9M0-165467  PROP PAGOS 35/19</t>
  </si>
  <si>
    <t>SOLDAR REMOLQUE Y ENCHANGHE DE RUEDAS VEHICULO JARDINERIA- FAC.21  PP Nº 26/19</t>
  </si>
  <si>
    <t>IMPORTE LLAVES DE RIEGO JARDINERIA F.43- PROP.PAGOS Nº34/19</t>
  </si>
  <si>
    <t>IMPORTE FOTOCOPIAS DEPORTES SAKONETA F.2811P   PP Nº 27/19</t>
  </si>
  <si>
    <t>VITORICA            FUERTES             JOSE ANTONIO</t>
  </si>
  <si>
    <t>IMPORTE HONORARIOS TBJOS EN RELACION PIEZA EJECUCION 20/2019 JUZGA DE LO SOCIAL 9 BILBAO.-FRA. 85/19  PROP PAGOS 36/19</t>
  </si>
  <si>
    <t>IMPORTE HONORARIO RELACIONADOS CON EL PROCEDIMIENTO 592/2019.-FRA. 86/19  PROP PAGOS 38/19</t>
  </si>
  <si>
    <t>SUMINISTRO DE TIERRA VEGETAL CRIBADA PARA JARDINERIA.-FRA. 19/1043  PROP PAGOS 37/19</t>
  </si>
  <si>
    <t>IMPORTE COLOCACION MATERIALES ASCENSORES AVD.IPARRAGIRRE    FC.1618125R- PROP.PAGOS Nº35/19</t>
  </si>
  <si>
    <t>IMPORTE TRABJOS REALIZADOS EN EL CP MENDIBILE. - FRA. 1618248R- PROP.PAGOS Nº36/19</t>
  </si>
  <si>
    <t>01/07 a 30-09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</si>
</sst>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#,##0.00\ &quot;€&quot;"/>
    <numFmt numFmtId="166" formatCode="##\ &quot;Meses&quot;"/>
    <numFmt numFmtId="167" formatCode="&quot;CM-&quot;####&quot;/2019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 applyProtection="1">
      <alignment horizontal="left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Alignment="1" applyProtection="1">
      <alignment horizontal="center"/>
    </xf>
    <xf numFmtId="14" fontId="1" fillId="0" borderId="0" xfId="0" applyNumberFormat="1" applyFont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</xf>
    <xf numFmtId="0" fontId="2" fillId="2" borderId="3" xfId="0" applyFont="1" applyFill="1" applyBorder="1" applyAlignment="1" applyProtection="1">
      <alignment horizontal="left" wrapText="1"/>
    </xf>
    <xf numFmtId="0" fontId="2" fillId="2" borderId="2" xfId="0" applyFont="1" applyFill="1" applyBorder="1" applyAlignment="1" applyProtection="1">
      <alignment horizontal="left" wrapText="1"/>
    </xf>
    <xf numFmtId="0" fontId="2" fillId="2" borderId="2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165" fontId="1" fillId="0" borderId="4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393"/>
      <color rgb="FFFFC5C5"/>
      <color rgb="FFFFAFAF"/>
      <color rgb="FFB00000"/>
      <color rgb="FFFFC1C1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11642</xdr:rowOff>
    </xdr:from>
    <xdr:to>
      <xdr:col>1</xdr:col>
      <xdr:colOff>952858</xdr:colOff>
      <xdr:row>0</xdr:row>
      <xdr:rowOff>798094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1642"/>
          <a:ext cx="1819633" cy="786452"/>
        </a:xfrm>
        <a:prstGeom prst="rect">
          <a:avLst/>
        </a:prstGeom>
      </xdr:spPr>
    </xdr:pic>
    <xdr:clientData/>
  </xdr:twoCellAnchor>
  <xdr:twoCellAnchor>
    <xdr:from>
      <xdr:col>2</xdr:col>
      <xdr:colOff>34018</xdr:colOff>
      <xdr:row>0</xdr:row>
      <xdr:rowOff>11339</xdr:rowOff>
    </xdr:from>
    <xdr:to>
      <xdr:col>9</xdr:col>
      <xdr:colOff>2495550</xdr:colOff>
      <xdr:row>0</xdr:row>
      <xdr:rowOff>1171574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77293" y="11339"/>
          <a:ext cx="19806557" cy="11602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200" b="1" baseline="0">
            <a:latin typeface="Garamond" panose="02020404030301010803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2410%20Contratos%20Menores%20Relac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ULADOS"/>
      <sheetName val="2019"/>
      <sheetName val="PROVEEDORES COMPRAS"/>
      <sheetName val="COMPRAS"/>
      <sheetName val="Aux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2068"/>
  <sheetViews>
    <sheetView tabSelected="1" zoomScaleNormal="100" workbookViewId="0">
      <pane xSplit="2" ySplit="1" topLeftCell="C272" activePane="bottomRight" state="frozen"/>
      <selection pane="topRight" activeCell="D1" sqref="D1"/>
      <selection pane="bottomLeft" activeCell="A2" sqref="A2"/>
      <selection pane="bottomRight" activeCell="C291" sqref="C291"/>
    </sheetView>
  </sheetViews>
  <sheetFormatPr baseColWidth="10" defaultColWidth="11.42578125" defaultRowHeight="15" x14ac:dyDescent="0.25"/>
  <cols>
    <col min="1" max="1" width="14.140625" style="9" bestFit="1" customWidth="1"/>
    <col min="2" max="2" width="16.5703125" style="9" bestFit="1" customWidth="1"/>
    <col min="3" max="3" width="63.140625" style="9" bestFit="1" customWidth="1"/>
    <col min="4" max="4" width="33.28515625" style="9" bestFit="1" customWidth="1"/>
    <col min="5" max="5" width="18" style="12" bestFit="1" customWidth="1"/>
    <col min="6" max="6" width="17.42578125" style="12" bestFit="1" customWidth="1"/>
    <col min="7" max="7" width="176" style="9" bestFit="1" customWidth="1"/>
    <col min="8" max="8" width="15.42578125" style="9" bestFit="1" customWidth="1"/>
    <col min="9" max="9" width="16.5703125" style="12" bestFit="1" customWidth="1"/>
    <col min="10" max="10" width="131.140625" style="11" bestFit="1" customWidth="1"/>
    <col min="11" max="16384" width="11.42578125" style="10"/>
  </cols>
  <sheetData>
    <row r="1" spans="1:10" s="18" customFormat="1" ht="122.25" customHeight="1" thickBot="1" x14ac:dyDescent="0.3">
      <c r="A1" s="14" t="s">
        <v>5</v>
      </c>
      <c r="B1" s="15" t="s">
        <v>6</v>
      </c>
      <c r="C1" s="14" t="s">
        <v>7</v>
      </c>
      <c r="D1" s="16" t="s">
        <v>8</v>
      </c>
      <c r="E1" s="16" t="s">
        <v>11</v>
      </c>
      <c r="F1" s="16" t="s">
        <v>10</v>
      </c>
      <c r="G1" s="17" t="s">
        <v>4</v>
      </c>
      <c r="H1" s="16" t="s">
        <v>9</v>
      </c>
      <c r="I1" s="16" t="s">
        <v>12</v>
      </c>
      <c r="J1" s="15" t="s">
        <v>56</v>
      </c>
    </row>
    <row r="2" spans="1:10" x14ac:dyDescent="0.25">
      <c r="A2" s="19">
        <v>930</v>
      </c>
      <c r="B2" s="13">
        <v>43668</v>
      </c>
      <c r="C2" s="20" t="s">
        <v>1965</v>
      </c>
      <c r="D2" s="4" t="s">
        <v>1967</v>
      </c>
      <c r="E2" s="5">
        <v>1960</v>
      </c>
      <c r="F2" s="21">
        <f>E2*1.21</f>
        <v>2371.6</v>
      </c>
      <c r="G2" s="20" t="s">
        <v>1966</v>
      </c>
      <c r="H2" s="7"/>
      <c r="I2" s="6"/>
      <c r="J2" s="8"/>
    </row>
    <row r="3" spans="1:10" x14ac:dyDescent="0.25">
      <c r="A3" s="19" t="s">
        <v>2261</v>
      </c>
      <c r="B3" s="13" t="s">
        <v>2262</v>
      </c>
      <c r="C3" s="20" t="s">
        <v>2263</v>
      </c>
      <c r="D3" s="4" t="s">
        <v>16</v>
      </c>
      <c r="E3" s="5">
        <v>118.5</v>
      </c>
      <c r="F3" s="21">
        <v>143.38999999999999</v>
      </c>
      <c r="G3" s="20" t="s">
        <v>2264</v>
      </c>
      <c r="H3" s="7"/>
      <c r="I3" s="6"/>
      <c r="J3" s="8"/>
    </row>
    <row r="4" spans="1:10" x14ac:dyDescent="0.25">
      <c r="A4" s="19" t="s">
        <v>2265</v>
      </c>
      <c r="B4" s="13" t="s">
        <v>2266</v>
      </c>
      <c r="C4" s="20" t="s">
        <v>2263</v>
      </c>
      <c r="D4" s="4" t="s">
        <v>16</v>
      </c>
      <c r="E4" s="5">
        <v>296</v>
      </c>
      <c r="F4" s="21">
        <v>358.16</v>
      </c>
      <c r="G4" s="20" t="s">
        <v>2267</v>
      </c>
      <c r="H4" s="7"/>
      <c r="I4" s="6"/>
      <c r="J4" s="8"/>
    </row>
    <row r="5" spans="1:10" x14ac:dyDescent="0.25">
      <c r="A5" s="19" t="s">
        <v>2261</v>
      </c>
      <c r="B5" s="13" t="s">
        <v>2262</v>
      </c>
      <c r="C5" s="20" t="s">
        <v>2263</v>
      </c>
      <c r="D5" s="4" t="s">
        <v>16</v>
      </c>
      <c r="E5" s="5">
        <v>306.5</v>
      </c>
      <c r="F5" s="21">
        <v>370.87</v>
      </c>
      <c r="G5" s="20" t="s">
        <v>2268</v>
      </c>
      <c r="H5" s="7"/>
      <c r="I5" s="6"/>
      <c r="J5" s="8"/>
    </row>
    <row r="6" spans="1:10" x14ac:dyDescent="0.25">
      <c r="A6" s="19" t="s">
        <v>3213</v>
      </c>
      <c r="B6" s="13" t="s">
        <v>3537</v>
      </c>
      <c r="C6" s="20" t="s">
        <v>3214</v>
      </c>
      <c r="D6" s="4" t="s">
        <v>1105</v>
      </c>
      <c r="E6" s="5">
        <f>F6/1.21</f>
        <v>14.380165289256198</v>
      </c>
      <c r="F6" s="21">
        <v>17.399999999999999</v>
      </c>
      <c r="G6" s="20" t="s">
        <v>3215</v>
      </c>
      <c r="H6" s="7"/>
      <c r="I6" s="6"/>
      <c r="J6" s="8"/>
    </row>
    <row r="7" spans="1:10" x14ac:dyDescent="0.25">
      <c r="A7" s="19" t="s">
        <v>2265</v>
      </c>
      <c r="B7" s="13" t="s">
        <v>2266</v>
      </c>
      <c r="C7" s="20" t="s">
        <v>2269</v>
      </c>
      <c r="D7" s="4" t="s">
        <v>2270</v>
      </c>
      <c r="E7" s="5">
        <v>146.08000000000001</v>
      </c>
      <c r="F7" s="21">
        <v>176.76</v>
      </c>
      <c r="G7" s="20" t="s">
        <v>2271</v>
      </c>
      <c r="H7" s="7"/>
      <c r="I7" s="6"/>
      <c r="J7" s="8"/>
    </row>
    <row r="8" spans="1:10" x14ac:dyDescent="0.25">
      <c r="A8" s="19" t="s">
        <v>2261</v>
      </c>
      <c r="B8" s="13" t="s">
        <v>2262</v>
      </c>
      <c r="C8" s="20" t="s">
        <v>2269</v>
      </c>
      <c r="D8" s="4" t="s">
        <v>2270</v>
      </c>
      <c r="E8" s="5">
        <v>373.5</v>
      </c>
      <c r="F8" s="21">
        <v>451.94</v>
      </c>
      <c r="G8" s="20" t="s">
        <v>2272</v>
      </c>
      <c r="H8" s="7"/>
      <c r="I8" s="6"/>
      <c r="J8" s="8"/>
    </row>
    <row r="9" spans="1:10" x14ac:dyDescent="0.25">
      <c r="A9" s="19" t="s">
        <v>2261</v>
      </c>
      <c r="B9" s="13" t="s">
        <v>2262</v>
      </c>
      <c r="C9" s="20" t="s">
        <v>2273</v>
      </c>
      <c r="D9" s="4" t="s">
        <v>2274</v>
      </c>
      <c r="E9" s="5">
        <v>45</v>
      </c>
      <c r="F9" s="21">
        <v>54.45</v>
      </c>
      <c r="G9" s="20" t="s">
        <v>2275</v>
      </c>
      <c r="H9" s="7"/>
      <c r="I9" s="6"/>
      <c r="J9" s="8"/>
    </row>
    <row r="10" spans="1:10" x14ac:dyDescent="0.25">
      <c r="A10" s="19" t="s">
        <v>3213</v>
      </c>
      <c r="B10" s="13" t="s">
        <v>3537</v>
      </c>
      <c r="C10" s="20" t="s">
        <v>2273</v>
      </c>
      <c r="D10" s="4" t="s">
        <v>2274</v>
      </c>
      <c r="E10" s="5">
        <f>F10/1.21</f>
        <v>279.17355371900828</v>
      </c>
      <c r="F10" s="21">
        <v>337.8</v>
      </c>
      <c r="G10" s="20" t="s">
        <v>3216</v>
      </c>
      <c r="H10" s="7"/>
      <c r="I10" s="6"/>
      <c r="J10" s="8"/>
    </row>
    <row r="11" spans="1:10" x14ac:dyDescent="0.25">
      <c r="A11" s="19" t="s">
        <v>3213</v>
      </c>
      <c r="B11" s="13" t="s">
        <v>3537</v>
      </c>
      <c r="C11" s="20" t="s">
        <v>2273</v>
      </c>
      <c r="D11" s="4" t="s">
        <v>2274</v>
      </c>
      <c r="E11" s="5">
        <f>F11/1.21</f>
        <v>216.28925619834709</v>
      </c>
      <c r="F11" s="21">
        <v>261.70999999999998</v>
      </c>
      <c r="G11" s="20" t="s">
        <v>3217</v>
      </c>
      <c r="H11" s="7"/>
      <c r="I11" s="6"/>
      <c r="J11" s="8"/>
    </row>
    <row r="12" spans="1:10" x14ac:dyDescent="0.25">
      <c r="A12" s="19" t="s">
        <v>3213</v>
      </c>
      <c r="B12" s="13" t="s">
        <v>3537</v>
      </c>
      <c r="C12" s="20" t="s">
        <v>2273</v>
      </c>
      <c r="D12" s="4" t="s">
        <v>2274</v>
      </c>
      <c r="E12" s="5">
        <f>F12/1.21</f>
        <v>224.27272727272728</v>
      </c>
      <c r="F12" s="21">
        <v>271.37</v>
      </c>
      <c r="G12" s="20" t="s">
        <v>3218</v>
      </c>
      <c r="H12" s="7"/>
      <c r="I12" s="6"/>
      <c r="J12" s="8"/>
    </row>
    <row r="13" spans="1:10" x14ac:dyDescent="0.25">
      <c r="A13" s="19" t="s">
        <v>3213</v>
      </c>
      <c r="B13" s="13" t="s">
        <v>3537</v>
      </c>
      <c r="C13" s="20" t="s">
        <v>2273</v>
      </c>
      <c r="D13" s="4" t="s">
        <v>2274</v>
      </c>
      <c r="E13" s="5">
        <f>F13/1.21</f>
        <v>97.297520661157037</v>
      </c>
      <c r="F13" s="21">
        <v>117.73</v>
      </c>
      <c r="G13" s="20" t="s">
        <v>3219</v>
      </c>
      <c r="H13" s="7"/>
      <c r="I13" s="6"/>
      <c r="J13" s="8"/>
    </row>
    <row r="14" spans="1:10" x14ac:dyDescent="0.25">
      <c r="A14" s="19">
        <v>76</v>
      </c>
      <c r="B14" s="13">
        <v>43480</v>
      </c>
      <c r="C14" s="20" t="s">
        <v>258</v>
      </c>
      <c r="D14" s="4" t="s">
        <v>40</v>
      </c>
      <c r="E14" s="5">
        <v>10611</v>
      </c>
      <c r="F14" s="21">
        <f>E14*1.21</f>
        <v>12839.31</v>
      </c>
      <c r="G14" s="20" t="s">
        <v>279</v>
      </c>
      <c r="H14" s="7" t="s">
        <v>171</v>
      </c>
      <c r="I14" s="6">
        <v>43830</v>
      </c>
      <c r="J14" s="8" t="s">
        <v>2260</v>
      </c>
    </row>
    <row r="15" spans="1:10" x14ac:dyDescent="0.25">
      <c r="A15" s="19" t="s">
        <v>3213</v>
      </c>
      <c r="B15" s="13" t="s">
        <v>3537</v>
      </c>
      <c r="C15" s="20" t="s">
        <v>3220</v>
      </c>
      <c r="D15" s="4" t="s">
        <v>40</v>
      </c>
      <c r="E15" s="5">
        <f>F15/1.21</f>
        <v>629.00826446280996</v>
      </c>
      <c r="F15" s="21">
        <v>761.1</v>
      </c>
      <c r="G15" s="20" t="s">
        <v>3221</v>
      </c>
      <c r="H15" s="7"/>
      <c r="I15" s="6"/>
      <c r="J15" s="8"/>
    </row>
    <row r="16" spans="1:10" x14ac:dyDescent="0.25">
      <c r="A16" s="19">
        <v>141</v>
      </c>
      <c r="B16" s="13">
        <v>43483</v>
      </c>
      <c r="C16" s="20" t="s">
        <v>372</v>
      </c>
      <c r="D16" s="4" t="s">
        <v>374</v>
      </c>
      <c r="E16" s="5">
        <v>5457.39</v>
      </c>
      <c r="F16" s="21">
        <f>E16*1.21</f>
        <v>6603.4418999999998</v>
      </c>
      <c r="G16" s="20" t="s">
        <v>373</v>
      </c>
      <c r="H16" s="7" t="s">
        <v>171</v>
      </c>
      <c r="I16" s="6">
        <v>43830</v>
      </c>
      <c r="J16" s="8" t="s">
        <v>305</v>
      </c>
    </row>
    <row r="17" spans="1:10" x14ac:dyDescent="0.25">
      <c r="A17" s="19">
        <v>5</v>
      </c>
      <c r="B17" s="13">
        <v>43472</v>
      </c>
      <c r="C17" s="20" t="s">
        <v>68</v>
      </c>
      <c r="D17" s="4" t="s">
        <v>69</v>
      </c>
      <c r="E17" s="5">
        <v>990</v>
      </c>
      <c r="F17" s="21">
        <f>E17*1.21</f>
        <v>1197.8999999999999</v>
      </c>
      <c r="G17" s="20" t="s">
        <v>70</v>
      </c>
      <c r="H17" s="7" t="s">
        <v>30</v>
      </c>
      <c r="I17" s="6"/>
      <c r="J17" s="8"/>
    </row>
    <row r="18" spans="1:10" x14ac:dyDescent="0.25">
      <c r="A18" s="19">
        <v>484</v>
      </c>
      <c r="B18" s="13">
        <v>43592</v>
      </c>
      <c r="C18" s="20" t="s">
        <v>1129</v>
      </c>
      <c r="D18" s="4" t="s">
        <v>743</v>
      </c>
      <c r="E18" s="5">
        <v>316</v>
      </c>
      <c r="F18" s="21">
        <f>E18*1.21</f>
        <v>382.36</v>
      </c>
      <c r="G18" s="20" t="s">
        <v>1130</v>
      </c>
      <c r="H18" s="7" t="s">
        <v>30</v>
      </c>
      <c r="I18" s="6"/>
      <c r="J18" s="8"/>
    </row>
    <row r="19" spans="1:10" x14ac:dyDescent="0.25">
      <c r="A19" s="19">
        <v>1030</v>
      </c>
      <c r="B19" s="13">
        <v>43728</v>
      </c>
      <c r="C19" s="20" t="s">
        <v>2116</v>
      </c>
      <c r="D19" s="4" t="s">
        <v>2118</v>
      </c>
      <c r="E19" s="5">
        <v>700</v>
      </c>
      <c r="F19" s="21">
        <v>770</v>
      </c>
      <c r="G19" s="20" t="s">
        <v>2117</v>
      </c>
      <c r="H19" s="7"/>
      <c r="I19" s="6"/>
      <c r="J19" s="8"/>
    </row>
    <row r="20" spans="1:10" x14ac:dyDescent="0.25">
      <c r="A20" s="19">
        <v>1060</v>
      </c>
      <c r="B20" s="13">
        <v>43721</v>
      </c>
      <c r="C20" s="20" t="s">
        <v>2162</v>
      </c>
      <c r="D20" s="4" t="s">
        <v>2118</v>
      </c>
      <c r="E20" s="5">
        <v>1652.89</v>
      </c>
      <c r="F20" s="21">
        <f>E20*1.21</f>
        <v>1999.9969000000001</v>
      </c>
      <c r="G20" s="20" t="s">
        <v>2163</v>
      </c>
      <c r="H20" s="7" t="s">
        <v>30</v>
      </c>
      <c r="I20" s="6"/>
      <c r="J20" s="8" t="s">
        <v>305</v>
      </c>
    </row>
    <row r="21" spans="1:10" x14ac:dyDescent="0.25">
      <c r="A21" s="19" t="s">
        <v>2261</v>
      </c>
      <c r="B21" s="13" t="s">
        <v>2262</v>
      </c>
      <c r="C21" s="20" t="s">
        <v>2276</v>
      </c>
      <c r="D21" s="4" t="s">
        <v>2277</v>
      </c>
      <c r="E21" s="5">
        <v>743.8</v>
      </c>
      <c r="F21" s="21">
        <v>900</v>
      </c>
      <c r="G21" s="20" t="s">
        <v>2278</v>
      </c>
      <c r="H21" s="7"/>
      <c r="I21" s="6"/>
      <c r="J21" s="8"/>
    </row>
    <row r="22" spans="1:10" x14ac:dyDescent="0.25">
      <c r="A22" s="19" t="s">
        <v>2261</v>
      </c>
      <c r="B22" s="13" t="s">
        <v>2262</v>
      </c>
      <c r="C22" s="20" t="s">
        <v>2279</v>
      </c>
      <c r="D22" s="4" t="s">
        <v>2280</v>
      </c>
      <c r="E22" s="5">
        <v>323</v>
      </c>
      <c r="F22" s="21">
        <v>390.83</v>
      </c>
      <c r="G22" s="20" t="s">
        <v>2281</v>
      </c>
      <c r="H22" s="7"/>
      <c r="I22" s="6"/>
      <c r="J22" s="8"/>
    </row>
    <row r="23" spans="1:10" x14ac:dyDescent="0.25">
      <c r="A23" s="19">
        <v>929</v>
      </c>
      <c r="B23" s="13">
        <v>43665</v>
      </c>
      <c r="C23" s="20" t="s">
        <v>1962</v>
      </c>
      <c r="D23" s="4" t="s">
        <v>1964</v>
      </c>
      <c r="E23" s="5">
        <v>21865</v>
      </c>
      <c r="F23" s="21">
        <f>E23*1.21</f>
        <v>26456.649999999998</v>
      </c>
      <c r="G23" s="20" t="s">
        <v>1963</v>
      </c>
      <c r="H23" s="7"/>
      <c r="I23" s="6"/>
      <c r="J23" s="8" t="s">
        <v>305</v>
      </c>
    </row>
    <row r="24" spans="1:10" x14ac:dyDescent="0.25">
      <c r="A24" s="19" t="s">
        <v>2261</v>
      </c>
      <c r="B24" s="13" t="s">
        <v>2262</v>
      </c>
      <c r="C24" s="20" t="s">
        <v>2282</v>
      </c>
      <c r="D24" s="4" t="s">
        <v>14</v>
      </c>
      <c r="E24" s="5">
        <v>207.45</v>
      </c>
      <c r="F24" s="21">
        <v>251.01</v>
      </c>
      <c r="G24" s="20" t="s">
        <v>2283</v>
      </c>
      <c r="H24" s="7"/>
      <c r="I24" s="6"/>
      <c r="J24" s="8"/>
    </row>
    <row r="25" spans="1:10" x14ac:dyDescent="0.25">
      <c r="A25" s="19" t="s">
        <v>2261</v>
      </c>
      <c r="B25" s="13" t="s">
        <v>2262</v>
      </c>
      <c r="C25" s="20" t="s">
        <v>2282</v>
      </c>
      <c r="D25" s="4" t="s">
        <v>14</v>
      </c>
      <c r="E25" s="5">
        <v>391.54</v>
      </c>
      <c r="F25" s="21">
        <v>473.76</v>
      </c>
      <c r="G25" s="20" t="s">
        <v>2284</v>
      </c>
      <c r="H25" s="7"/>
      <c r="I25" s="6"/>
      <c r="J25" s="8"/>
    </row>
    <row r="26" spans="1:10" x14ac:dyDescent="0.25">
      <c r="A26" s="19" t="s">
        <v>2261</v>
      </c>
      <c r="B26" s="13" t="s">
        <v>2262</v>
      </c>
      <c r="C26" s="20" t="s">
        <v>2282</v>
      </c>
      <c r="D26" s="4" t="s">
        <v>14</v>
      </c>
      <c r="E26" s="5">
        <v>478.48</v>
      </c>
      <c r="F26" s="21">
        <v>578.96</v>
      </c>
      <c r="G26" s="20" t="s">
        <v>2285</v>
      </c>
      <c r="H26" s="7"/>
      <c r="I26" s="6"/>
      <c r="J26" s="8"/>
    </row>
    <row r="27" spans="1:10" x14ac:dyDescent="0.25">
      <c r="A27" s="19">
        <v>1017</v>
      </c>
      <c r="B27" s="13">
        <v>43714</v>
      </c>
      <c r="C27" s="20" t="s">
        <v>276</v>
      </c>
      <c r="D27" s="4" t="s">
        <v>14</v>
      </c>
      <c r="E27" s="5">
        <v>695.2</v>
      </c>
      <c r="F27" s="21">
        <f>E27*1.21</f>
        <v>841.19200000000001</v>
      </c>
      <c r="G27" s="20" t="s">
        <v>2090</v>
      </c>
      <c r="H27" s="7"/>
      <c r="I27" s="6"/>
      <c r="J27" s="8"/>
    </row>
    <row r="28" spans="1:10" x14ac:dyDescent="0.25">
      <c r="A28" s="19">
        <v>316</v>
      </c>
      <c r="B28" s="13">
        <v>43532</v>
      </c>
      <c r="C28" s="20" t="s">
        <v>276</v>
      </c>
      <c r="D28" s="4" t="s">
        <v>14</v>
      </c>
      <c r="E28" s="5">
        <v>1383.02</v>
      </c>
      <c r="F28" s="21">
        <f>E28*1.21</f>
        <v>1673.4541999999999</v>
      </c>
      <c r="G28" s="20" t="s">
        <v>765</v>
      </c>
      <c r="H28" s="7"/>
      <c r="I28" s="6"/>
      <c r="J28" s="8"/>
    </row>
    <row r="29" spans="1:10" x14ac:dyDescent="0.25">
      <c r="A29" s="19">
        <v>205</v>
      </c>
      <c r="B29" s="13">
        <v>43504</v>
      </c>
      <c r="C29" s="20" t="s">
        <v>276</v>
      </c>
      <c r="D29" s="4" t="s">
        <v>14</v>
      </c>
      <c r="E29" s="5">
        <v>1393.38</v>
      </c>
      <c r="F29" s="21">
        <f>E29*1.21</f>
        <v>1685.9898000000001</v>
      </c>
      <c r="G29" s="20" t="s">
        <v>531</v>
      </c>
      <c r="H29" s="7"/>
      <c r="I29" s="6"/>
      <c r="J29" s="8"/>
    </row>
    <row r="30" spans="1:10" x14ac:dyDescent="0.25">
      <c r="A30" s="19">
        <v>856</v>
      </c>
      <c r="B30" s="13">
        <v>43651</v>
      </c>
      <c r="C30" s="20" t="s">
        <v>276</v>
      </c>
      <c r="D30" s="4" t="s">
        <v>14</v>
      </c>
      <c r="E30" s="5">
        <v>1550.13</v>
      </c>
      <c r="F30" s="21">
        <f>E30*1.21</f>
        <v>1875.6573000000001</v>
      </c>
      <c r="G30" s="20" t="s">
        <v>1833</v>
      </c>
      <c r="H30" s="7"/>
      <c r="I30" s="6"/>
      <c r="J30" s="8" t="s">
        <v>305</v>
      </c>
    </row>
    <row r="31" spans="1:10" x14ac:dyDescent="0.25">
      <c r="A31" s="19">
        <v>485</v>
      </c>
      <c r="B31" s="13">
        <v>43592</v>
      </c>
      <c r="C31" s="20" t="s">
        <v>276</v>
      </c>
      <c r="D31" s="4" t="s">
        <v>14</v>
      </c>
      <c r="E31" s="5">
        <v>1781.48</v>
      </c>
      <c r="F31" s="21">
        <f>E31*1.21</f>
        <v>2155.5907999999999</v>
      </c>
      <c r="G31" s="20" t="s">
        <v>1131</v>
      </c>
      <c r="H31" s="7"/>
      <c r="I31" s="6"/>
      <c r="J31" s="8"/>
    </row>
    <row r="32" spans="1:10" x14ac:dyDescent="0.25">
      <c r="A32" s="19">
        <v>986</v>
      </c>
      <c r="B32" s="13">
        <v>43690</v>
      </c>
      <c r="C32" s="20" t="s">
        <v>276</v>
      </c>
      <c r="D32" s="4" t="s">
        <v>14</v>
      </c>
      <c r="E32" s="5">
        <v>1948.75</v>
      </c>
      <c r="F32" s="21">
        <f>E32*1.21</f>
        <v>2357.9874999999997</v>
      </c>
      <c r="G32" s="20" t="s">
        <v>2049</v>
      </c>
      <c r="H32" s="7"/>
      <c r="I32" s="6"/>
      <c r="J32" s="8" t="s">
        <v>305</v>
      </c>
    </row>
    <row r="33" spans="1:10" x14ac:dyDescent="0.25">
      <c r="A33" s="19">
        <v>341</v>
      </c>
      <c r="B33" s="13">
        <v>43565</v>
      </c>
      <c r="C33" s="20" t="s">
        <v>276</v>
      </c>
      <c r="D33" s="4" t="s">
        <v>14</v>
      </c>
      <c r="E33" s="5">
        <v>2011.61</v>
      </c>
      <c r="F33" s="21">
        <f>E33*1.21</f>
        <v>2434.0481</v>
      </c>
      <c r="G33" s="20" t="s">
        <v>1047</v>
      </c>
      <c r="H33" s="7"/>
      <c r="I33" s="6"/>
      <c r="J33" s="8"/>
    </row>
    <row r="34" spans="1:10" x14ac:dyDescent="0.25">
      <c r="A34" s="19">
        <v>644</v>
      </c>
      <c r="B34" s="13">
        <v>43620</v>
      </c>
      <c r="C34" s="20" t="s">
        <v>276</v>
      </c>
      <c r="D34" s="4" t="s">
        <v>14</v>
      </c>
      <c r="E34" s="5">
        <v>2338.9</v>
      </c>
      <c r="F34" s="21">
        <f>E34*1.21</f>
        <v>2830.069</v>
      </c>
      <c r="G34" s="20" t="s">
        <v>1430</v>
      </c>
      <c r="H34" s="7"/>
      <c r="I34" s="6"/>
      <c r="J34" s="8"/>
    </row>
    <row r="35" spans="1:10" x14ac:dyDescent="0.25">
      <c r="A35" s="19">
        <v>77</v>
      </c>
      <c r="B35" s="13">
        <v>43480</v>
      </c>
      <c r="C35" s="20" t="s">
        <v>276</v>
      </c>
      <c r="D35" s="4" t="s">
        <v>14</v>
      </c>
      <c r="E35" s="5">
        <v>11362.7</v>
      </c>
      <c r="F35" s="21">
        <f>E35*1.21</f>
        <v>13748.867</v>
      </c>
      <c r="G35" s="20" t="s">
        <v>279</v>
      </c>
      <c r="H35" s="7" t="s">
        <v>171</v>
      </c>
      <c r="I35" s="6">
        <v>43830</v>
      </c>
      <c r="J35" s="8" t="s">
        <v>2260</v>
      </c>
    </row>
    <row r="36" spans="1:10" x14ac:dyDescent="0.25">
      <c r="A36" s="19" t="s">
        <v>3213</v>
      </c>
      <c r="B36" s="13" t="s">
        <v>3537</v>
      </c>
      <c r="C36" s="20" t="s">
        <v>3222</v>
      </c>
      <c r="D36" s="4" t="s">
        <v>3223</v>
      </c>
      <c r="E36" s="5">
        <f>F36/1.21</f>
        <v>147.32231404958677</v>
      </c>
      <c r="F36" s="21">
        <v>178.26</v>
      </c>
      <c r="G36" s="20" t="s">
        <v>3224</v>
      </c>
      <c r="H36" s="7"/>
      <c r="I36" s="6"/>
      <c r="J36" s="8"/>
    </row>
    <row r="37" spans="1:10" x14ac:dyDescent="0.25">
      <c r="A37" s="19">
        <v>1038</v>
      </c>
      <c r="B37" s="13">
        <v>43728</v>
      </c>
      <c r="C37" s="20" t="s">
        <v>2255</v>
      </c>
      <c r="D37" s="4" t="s">
        <v>2251</v>
      </c>
      <c r="E37" s="5">
        <v>1350</v>
      </c>
      <c r="F37" s="21">
        <v>1485</v>
      </c>
      <c r="G37" s="20" t="s">
        <v>2134</v>
      </c>
      <c r="H37" s="7"/>
      <c r="I37" s="6"/>
      <c r="J37" s="8" t="s">
        <v>305</v>
      </c>
    </row>
    <row r="38" spans="1:10" x14ac:dyDescent="0.25">
      <c r="A38" s="19">
        <v>372</v>
      </c>
      <c r="B38" s="13">
        <v>43560</v>
      </c>
      <c r="C38" s="20" t="s">
        <v>869</v>
      </c>
      <c r="D38" s="4" t="s">
        <v>870</v>
      </c>
      <c r="E38" s="5">
        <v>1600</v>
      </c>
      <c r="F38" s="21">
        <f>E38*1.21</f>
        <v>1936</v>
      </c>
      <c r="G38" s="20" t="s">
        <v>871</v>
      </c>
      <c r="H38" s="7" t="s">
        <v>30</v>
      </c>
      <c r="I38" s="6"/>
      <c r="J38" s="8" t="s">
        <v>305</v>
      </c>
    </row>
    <row r="39" spans="1:10" x14ac:dyDescent="0.25">
      <c r="A39" s="19">
        <v>397</v>
      </c>
      <c r="B39" s="13">
        <v>43560</v>
      </c>
      <c r="C39" s="20" t="s">
        <v>869</v>
      </c>
      <c r="D39" s="4" t="s">
        <v>870</v>
      </c>
      <c r="E39" s="5">
        <v>3500</v>
      </c>
      <c r="F39" s="21">
        <f>E39*1.21</f>
        <v>4235</v>
      </c>
      <c r="G39" s="20" t="s">
        <v>930</v>
      </c>
      <c r="H39" s="7" t="s">
        <v>30</v>
      </c>
      <c r="I39" s="6"/>
      <c r="J39" s="8"/>
    </row>
    <row r="40" spans="1:10" x14ac:dyDescent="0.25">
      <c r="A40" s="19">
        <v>398</v>
      </c>
      <c r="B40" s="13">
        <v>43560</v>
      </c>
      <c r="C40" s="20" t="s">
        <v>869</v>
      </c>
      <c r="D40" s="4" t="s">
        <v>870</v>
      </c>
      <c r="E40" s="5">
        <v>3500</v>
      </c>
      <c r="F40" s="21">
        <f>E40*1.21</f>
        <v>4235</v>
      </c>
      <c r="G40" s="20" t="s">
        <v>931</v>
      </c>
      <c r="H40" s="7" t="s">
        <v>30</v>
      </c>
      <c r="I40" s="6"/>
      <c r="J40" s="8"/>
    </row>
    <row r="41" spans="1:10" x14ac:dyDescent="0.25">
      <c r="A41" s="19">
        <v>748</v>
      </c>
      <c r="B41" s="13">
        <v>43634</v>
      </c>
      <c r="C41" s="20" t="s">
        <v>869</v>
      </c>
      <c r="D41" s="4" t="s">
        <v>870</v>
      </c>
      <c r="E41" s="5">
        <v>3700</v>
      </c>
      <c r="F41" s="21">
        <f>E41*1.21</f>
        <v>4477</v>
      </c>
      <c r="G41" s="20" t="s">
        <v>1609</v>
      </c>
      <c r="H41" s="7" t="s">
        <v>30</v>
      </c>
      <c r="I41" s="6"/>
      <c r="J41" s="8"/>
    </row>
    <row r="42" spans="1:10" x14ac:dyDescent="0.25">
      <c r="A42" s="19">
        <v>313</v>
      </c>
      <c r="B42" s="13">
        <v>43530</v>
      </c>
      <c r="C42" s="20" t="s">
        <v>758</v>
      </c>
      <c r="D42" s="4" t="s">
        <v>759</v>
      </c>
      <c r="E42" s="5">
        <v>3240</v>
      </c>
      <c r="F42" s="21">
        <f>E42*1.21</f>
        <v>3920.4</v>
      </c>
      <c r="G42" s="20" t="s">
        <v>760</v>
      </c>
      <c r="H42" s="7"/>
      <c r="I42" s="6"/>
      <c r="J42" s="8"/>
    </row>
    <row r="43" spans="1:10" x14ac:dyDescent="0.25">
      <c r="A43" s="19">
        <v>782</v>
      </c>
      <c r="B43" s="13">
        <v>43630</v>
      </c>
      <c r="C43" s="20" t="s">
        <v>758</v>
      </c>
      <c r="D43" s="4" t="s">
        <v>759</v>
      </c>
      <c r="E43" s="5">
        <v>3675</v>
      </c>
      <c r="F43" s="21">
        <f>E43*1.21</f>
        <v>4446.75</v>
      </c>
      <c r="G43" s="20" t="s">
        <v>1676</v>
      </c>
      <c r="H43" s="7" t="s">
        <v>30</v>
      </c>
      <c r="I43" s="6"/>
      <c r="J43" s="8"/>
    </row>
    <row r="44" spans="1:10" x14ac:dyDescent="0.25">
      <c r="A44" s="19">
        <v>311</v>
      </c>
      <c r="B44" s="13">
        <v>43530</v>
      </c>
      <c r="C44" s="20" t="s">
        <v>752</v>
      </c>
      <c r="D44" s="4" t="s">
        <v>753</v>
      </c>
      <c r="E44" s="5">
        <v>140</v>
      </c>
      <c r="F44" s="21">
        <v>140</v>
      </c>
      <c r="G44" s="20" t="s">
        <v>754</v>
      </c>
      <c r="H44" s="7"/>
      <c r="I44" s="6"/>
      <c r="J44" s="8"/>
    </row>
    <row r="45" spans="1:10" x14ac:dyDescent="0.25">
      <c r="A45" s="19">
        <v>238</v>
      </c>
      <c r="B45" s="13">
        <v>43511</v>
      </c>
      <c r="C45" s="20" t="s">
        <v>602</v>
      </c>
      <c r="D45" s="4" t="s">
        <v>603</v>
      </c>
      <c r="E45" s="5">
        <v>2400</v>
      </c>
      <c r="F45" s="21">
        <f>E45*1.21</f>
        <v>2904</v>
      </c>
      <c r="G45" s="20" t="s">
        <v>604</v>
      </c>
      <c r="H45" s="7"/>
      <c r="I45" s="6"/>
      <c r="J45" s="8"/>
    </row>
    <row r="46" spans="1:10" x14ac:dyDescent="0.25">
      <c r="A46" s="19" t="s">
        <v>2261</v>
      </c>
      <c r="B46" s="13" t="s">
        <v>2262</v>
      </c>
      <c r="C46" s="20" t="s">
        <v>2286</v>
      </c>
      <c r="D46" s="4" t="s">
        <v>1721</v>
      </c>
      <c r="E46" s="5">
        <v>27.3</v>
      </c>
      <c r="F46" s="21">
        <v>33.03</v>
      </c>
      <c r="G46" s="20" t="s">
        <v>2287</v>
      </c>
      <c r="H46" s="7"/>
      <c r="I46" s="6"/>
      <c r="J46" s="8"/>
    </row>
    <row r="47" spans="1:10" x14ac:dyDescent="0.25">
      <c r="A47" s="19">
        <v>53</v>
      </c>
      <c r="B47" s="13">
        <v>43474</v>
      </c>
      <c r="C47" s="20" t="s">
        <v>199</v>
      </c>
      <c r="D47" s="4" t="s">
        <v>201</v>
      </c>
      <c r="E47" s="5">
        <v>1700</v>
      </c>
      <c r="F47" s="21">
        <v>1700</v>
      </c>
      <c r="G47" s="20" t="s">
        <v>200</v>
      </c>
      <c r="H47" s="7"/>
      <c r="I47" s="6"/>
      <c r="J47" s="8"/>
    </row>
    <row r="48" spans="1:10" x14ac:dyDescent="0.25">
      <c r="A48" s="19">
        <v>582</v>
      </c>
      <c r="B48" s="13">
        <v>43606</v>
      </c>
      <c r="C48" s="20" t="s">
        <v>199</v>
      </c>
      <c r="D48" s="4" t="s">
        <v>201</v>
      </c>
      <c r="E48" s="5">
        <v>1700</v>
      </c>
      <c r="F48" s="21">
        <v>1700</v>
      </c>
      <c r="G48" s="20" t="s">
        <v>1312</v>
      </c>
      <c r="H48" s="7"/>
      <c r="I48" s="6"/>
      <c r="J48" s="8"/>
    </row>
    <row r="49" spans="1:10" x14ac:dyDescent="0.25">
      <c r="A49" s="19">
        <v>812</v>
      </c>
      <c r="B49" s="13">
        <v>43636</v>
      </c>
      <c r="C49" s="20" t="s">
        <v>199</v>
      </c>
      <c r="D49" s="4" t="s">
        <v>201</v>
      </c>
      <c r="E49" s="5">
        <v>1700</v>
      </c>
      <c r="F49" s="21">
        <v>1700</v>
      </c>
      <c r="G49" s="20" t="s">
        <v>1749</v>
      </c>
      <c r="H49" s="7"/>
      <c r="I49" s="6"/>
      <c r="J49" s="8"/>
    </row>
    <row r="50" spans="1:10" x14ac:dyDescent="0.25">
      <c r="A50" s="19">
        <v>622</v>
      </c>
      <c r="B50" s="13">
        <v>43614</v>
      </c>
      <c r="C50" s="20" t="s">
        <v>405</v>
      </c>
      <c r="D50" s="4" t="s">
        <v>445</v>
      </c>
      <c r="E50" s="5">
        <v>-15.495799999999999</v>
      </c>
      <c r="F50" s="21">
        <f>E50*1.21</f>
        <v>-18.749917999999997</v>
      </c>
      <c r="G50" s="20" t="s">
        <v>1387</v>
      </c>
      <c r="H50" s="7"/>
      <c r="I50" s="6"/>
      <c r="J50" s="8"/>
    </row>
    <row r="51" spans="1:10" x14ac:dyDescent="0.25">
      <c r="A51" s="19">
        <v>317</v>
      </c>
      <c r="B51" s="13">
        <v>43532</v>
      </c>
      <c r="C51" s="20" t="s">
        <v>405</v>
      </c>
      <c r="D51" s="4" t="s">
        <v>445</v>
      </c>
      <c r="E51" s="5">
        <v>14.95</v>
      </c>
      <c r="F51" s="21">
        <v>18.920000000000002</v>
      </c>
      <c r="G51" s="20" t="s">
        <v>766</v>
      </c>
      <c r="H51" s="7" t="s">
        <v>30</v>
      </c>
      <c r="I51" s="6"/>
      <c r="J51" s="8" t="s">
        <v>305</v>
      </c>
    </row>
    <row r="52" spans="1:10" x14ac:dyDescent="0.25">
      <c r="A52" s="19">
        <v>167</v>
      </c>
      <c r="B52" s="13">
        <v>43494</v>
      </c>
      <c r="C52" s="20" t="s">
        <v>405</v>
      </c>
      <c r="D52" s="4" t="s">
        <v>445</v>
      </c>
      <c r="E52" s="5">
        <v>15.057</v>
      </c>
      <c r="F52" s="21">
        <f>E52*1.21</f>
        <v>18.218969999999999</v>
      </c>
      <c r="G52" s="20" t="s">
        <v>446</v>
      </c>
      <c r="H52" s="7"/>
      <c r="I52" s="6"/>
      <c r="J52" s="8" t="s">
        <v>305</v>
      </c>
    </row>
    <row r="53" spans="1:10" x14ac:dyDescent="0.25">
      <c r="A53" s="19">
        <v>629</v>
      </c>
      <c r="B53" s="13">
        <v>43619</v>
      </c>
      <c r="C53" s="20" t="s">
        <v>405</v>
      </c>
      <c r="D53" s="4" t="s">
        <v>445</v>
      </c>
      <c r="E53" s="5">
        <v>16</v>
      </c>
      <c r="F53" s="21">
        <f>E53*1.21</f>
        <v>19.36</v>
      </c>
      <c r="G53" s="20" t="s">
        <v>1400</v>
      </c>
      <c r="H53" s="7"/>
      <c r="I53" s="6"/>
      <c r="J53" s="8"/>
    </row>
    <row r="54" spans="1:10" x14ac:dyDescent="0.25">
      <c r="A54" s="19">
        <v>1049</v>
      </c>
      <c r="B54" s="13">
        <v>43721</v>
      </c>
      <c r="C54" s="20" t="s">
        <v>405</v>
      </c>
      <c r="D54" s="4" t="s">
        <v>445</v>
      </c>
      <c r="E54" s="5">
        <v>17.989999999999998</v>
      </c>
      <c r="F54" s="21">
        <f>E54*1.21</f>
        <v>21.767899999999997</v>
      </c>
      <c r="G54" s="20" t="s">
        <v>2146</v>
      </c>
      <c r="H54" s="7" t="s">
        <v>30</v>
      </c>
      <c r="I54" s="6"/>
      <c r="J54" s="8"/>
    </row>
    <row r="55" spans="1:10" x14ac:dyDescent="0.25">
      <c r="A55" s="19">
        <v>1024</v>
      </c>
      <c r="B55" s="13">
        <v>43718</v>
      </c>
      <c r="C55" s="20" t="s">
        <v>405</v>
      </c>
      <c r="D55" s="4" t="s">
        <v>445</v>
      </c>
      <c r="E55" s="5">
        <v>42.5</v>
      </c>
      <c r="F55" s="21">
        <f>E55*1.21</f>
        <v>51.424999999999997</v>
      </c>
      <c r="G55" s="20" t="s">
        <v>2105</v>
      </c>
      <c r="H55" s="7" t="s">
        <v>30</v>
      </c>
      <c r="I55" s="6"/>
      <c r="J55" s="8"/>
    </row>
    <row r="56" spans="1:10" x14ac:dyDescent="0.25">
      <c r="A56" s="19">
        <v>469</v>
      </c>
      <c r="B56" s="13">
        <v>43580</v>
      </c>
      <c r="C56" s="20" t="s">
        <v>1096</v>
      </c>
      <c r="D56" s="4" t="s">
        <v>445</v>
      </c>
      <c r="E56" s="5">
        <v>44.7</v>
      </c>
      <c r="F56" s="21">
        <f>E56*1.21</f>
        <v>54.087000000000003</v>
      </c>
      <c r="G56" s="20" t="s">
        <v>1097</v>
      </c>
      <c r="H56" s="7"/>
      <c r="I56" s="6"/>
      <c r="J56" s="8"/>
    </row>
    <row r="57" spans="1:10" x14ac:dyDescent="0.25">
      <c r="A57" s="19">
        <v>155</v>
      </c>
      <c r="B57" s="13">
        <v>43489</v>
      </c>
      <c r="C57" s="20" t="s">
        <v>405</v>
      </c>
      <c r="D57" s="4" t="s">
        <v>149</v>
      </c>
      <c r="E57" s="5">
        <v>338.22</v>
      </c>
      <c r="F57" s="21">
        <f>E57*1.21</f>
        <v>409.24620000000004</v>
      </c>
      <c r="G57" s="20" t="s">
        <v>406</v>
      </c>
      <c r="H57" s="7" t="s">
        <v>30</v>
      </c>
      <c r="I57" s="6"/>
      <c r="J57" s="8" t="s">
        <v>305</v>
      </c>
    </row>
    <row r="58" spans="1:10" x14ac:dyDescent="0.25">
      <c r="A58" s="19">
        <v>342</v>
      </c>
      <c r="B58" s="13">
        <v>43539</v>
      </c>
      <c r="C58" s="20" t="s">
        <v>405</v>
      </c>
      <c r="D58" s="4" t="s">
        <v>445</v>
      </c>
      <c r="E58" s="5">
        <v>636.29999999999995</v>
      </c>
      <c r="F58" s="21">
        <f>E58*1.21</f>
        <v>769.92299999999989</v>
      </c>
      <c r="G58" s="20" t="s">
        <v>810</v>
      </c>
      <c r="H58" s="7" t="s">
        <v>30</v>
      </c>
      <c r="I58" s="6"/>
      <c r="J58" s="8"/>
    </row>
    <row r="59" spans="1:10" x14ac:dyDescent="0.25">
      <c r="A59" s="19">
        <v>427</v>
      </c>
      <c r="B59" s="13">
        <v>43559</v>
      </c>
      <c r="C59" s="20" t="s">
        <v>405</v>
      </c>
      <c r="D59" s="4" t="s">
        <v>445</v>
      </c>
      <c r="E59" s="5">
        <v>2241.39</v>
      </c>
      <c r="F59" s="21">
        <f>E59*1.21</f>
        <v>2712.0818999999997</v>
      </c>
      <c r="G59" s="20" t="s">
        <v>1026</v>
      </c>
      <c r="H59" s="7"/>
      <c r="I59" s="6"/>
      <c r="J59" s="8"/>
    </row>
    <row r="60" spans="1:10" x14ac:dyDescent="0.25">
      <c r="A60" s="19">
        <v>174</v>
      </c>
      <c r="B60" s="13">
        <v>43129</v>
      </c>
      <c r="C60" s="20" t="s">
        <v>405</v>
      </c>
      <c r="D60" s="4" t="s">
        <v>445</v>
      </c>
      <c r="E60" s="5">
        <v>12000</v>
      </c>
      <c r="F60" s="21">
        <f>E60*1.21</f>
        <v>14520</v>
      </c>
      <c r="G60" s="20" t="s">
        <v>463</v>
      </c>
      <c r="H60" s="7" t="s">
        <v>171</v>
      </c>
      <c r="I60" s="6">
        <v>43830</v>
      </c>
      <c r="J60" s="8"/>
    </row>
    <row r="61" spans="1:10" x14ac:dyDescent="0.25">
      <c r="A61" s="19">
        <v>234</v>
      </c>
      <c r="B61" s="13">
        <v>43511</v>
      </c>
      <c r="C61" s="20" t="s">
        <v>589</v>
      </c>
      <c r="D61" s="4" t="s">
        <v>445</v>
      </c>
      <c r="E61" s="5">
        <v>92.3</v>
      </c>
      <c r="F61" s="21">
        <f>E61*1.21</f>
        <v>111.68299999999999</v>
      </c>
      <c r="G61" s="20" t="s">
        <v>590</v>
      </c>
      <c r="H61" s="7"/>
      <c r="I61" s="6"/>
      <c r="J61" s="8"/>
    </row>
    <row r="62" spans="1:10" x14ac:dyDescent="0.25">
      <c r="A62" s="19" t="s">
        <v>2261</v>
      </c>
      <c r="B62" s="13" t="s">
        <v>2262</v>
      </c>
      <c r="C62" s="20" t="s">
        <v>2288</v>
      </c>
      <c r="D62" s="4" t="s">
        <v>445</v>
      </c>
      <c r="E62" s="5">
        <v>40.61</v>
      </c>
      <c r="F62" s="21">
        <v>49.14</v>
      </c>
      <c r="G62" s="20" t="s">
        <v>2289</v>
      </c>
      <c r="H62" s="7"/>
      <c r="I62" s="6"/>
      <c r="J62" s="8"/>
    </row>
    <row r="63" spans="1:10" x14ac:dyDescent="0.25">
      <c r="A63" s="19" t="s">
        <v>2261</v>
      </c>
      <c r="B63" s="13" t="s">
        <v>2262</v>
      </c>
      <c r="C63" s="20" t="s">
        <v>2288</v>
      </c>
      <c r="D63" s="4" t="s">
        <v>445</v>
      </c>
      <c r="E63" s="5">
        <v>63.2</v>
      </c>
      <c r="F63" s="21">
        <v>76.47</v>
      </c>
      <c r="G63" s="20" t="s">
        <v>2290</v>
      </c>
      <c r="H63" s="7"/>
      <c r="I63" s="6"/>
      <c r="J63" s="8"/>
    </row>
    <row r="64" spans="1:10" x14ac:dyDescent="0.25">
      <c r="A64" s="19" t="s">
        <v>3213</v>
      </c>
      <c r="B64" s="13" t="s">
        <v>3537</v>
      </c>
      <c r="C64" s="20" t="s">
        <v>2288</v>
      </c>
      <c r="D64" s="4" t="s">
        <v>445</v>
      </c>
      <c r="E64" s="5">
        <f>F64/1.21</f>
        <v>57.429752066115697</v>
      </c>
      <c r="F64" s="21">
        <v>69.489999999999995</v>
      </c>
      <c r="G64" s="20" t="s">
        <v>3225</v>
      </c>
      <c r="H64" s="7"/>
      <c r="I64" s="6"/>
      <c r="J64" s="8"/>
    </row>
    <row r="65" spans="1:10" x14ac:dyDescent="0.25">
      <c r="A65" s="19">
        <v>588</v>
      </c>
      <c r="B65" s="13">
        <v>43607</v>
      </c>
      <c r="C65" s="20" t="s">
        <v>1326</v>
      </c>
      <c r="D65" s="4" t="s">
        <v>445</v>
      </c>
      <c r="E65" s="5">
        <v>325</v>
      </c>
      <c r="F65" s="21">
        <f>E65*1.21</f>
        <v>393.25</v>
      </c>
      <c r="G65" s="20" t="s">
        <v>1327</v>
      </c>
      <c r="H65" s="7"/>
      <c r="I65" s="6"/>
      <c r="J65" s="8"/>
    </row>
    <row r="66" spans="1:10" x14ac:dyDescent="0.25">
      <c r="A66" s="19">
        <v>828</v>
      </c>
      <c r="B66" s="13">
        <v>42546</v>
      </c>
      <c r="C66" s="20" t="s">
        <v>1780</v>
      </c>
      <c r="D66" s="4" t="s">
        <v>1364</v>
      </c>
      <c r="E66" s="5">
        <v>300</v>
      </c>
      <c r="F66" s="21">
        <f>E66*1.21</f>
        <v>363</v>
      </c>
      <c r="G66" s="20" t="s">
        <v>1781</v>
      </c>
      <c r="H66" s="7"/>
      <c r="I66" s="6"/>
      <c r="J66" s="8"/>
    </row>
    <row r="67" spans="1:10" x14ac:dyDescent="0.25">
      <c r="A67" s="19">
        <v>590</v>
      </c>
      <c r="B67" s="13">
        <v>43608</v>
      </c>
      <c r="C67" s="20" t="s">
        <v>1365</v>
      </c>
      <c r="D67" s="4" t="s">
        <v>1364</v>
      </c>
      <c r="E67" s="5">
        <v>1890</v>
      </c>
      <c r="F67" s="21">
        <v>2079</v>
      </c>
      <c r="G67" s="20" t="s">
        <v>1330</v>
      </c>
      <c r="H67" s="7" t="s">
        <v>30</v>
      </c>
      <c r="I67" s="6"/>
      <c r="J67" s="8"/>
    </row>
    <row r="68" spans="1:10" x14ac:dyDescent="0.25">
      <c r="A68" s="19">
        <v>169</v>
      </c>
      <c r="B68" s="13">
        <v>43494</v>
      </c>
      <c r="C68" s="20" t="s">
        <v>451</v>
      </c>
      <c r="D68" s="4" t="s">
        <v>452</v>
      </c>
      <c r="E68" s="5">
        <v>-34.472000000000001</v>
      </c>
      <c r="F68" s="21">
        <v>-37.92</v>
      </c>
      <c r="G68" s="20" t="s">
        <v>453</v>
      </c>
      <c r="H68" s="7"/>
      <c r="I68" s="6"/>
      <c r="J68" s="8"/>
    </row>
    <row r="69" spans="1:10" x14ac:dyDescent="0.25">
      <c r="A69" s="19">
        <v>1067</v>
      </c>
      <c r="B69" s="13">
        <v>43726</v>
      </c>
      <c r="C69" s="20" t="s">
        <v>451</v>
      </c>
      <c r="D69" s="4" t="s">
        <v>452</v>
      </c>
      <c r="E69" s="5">
        <v>520</v>
      </c>
      <c r="F69" s="21">
        <f>E69*1.21</f>
        <v>629.19999999999993</v>
      </c>
      <c r="G69" s="20" t="s">
        <v>2179</v>
      </c>
      <c r="H69" s="7"/>
      <c r="I69" s="6"/>
      <c r="J69" s="8" t="s">
        <v>305</v>
      </c>
    </row>
    <row r="70" spans="1:10" x14ac:dyDescent="0.25">
      <c r="A70" s="19">
        <v>323</v>
      </c>
      <c r="B70" s="13">
        <v>43537</v>
      </c>
      <c r="C70" s="20" t="s">
        <v>451</v>
      </c>
      <c r="D70" s="4" t="s">
        <v>452</v>
      </c>
      <c r="E70" s="5">
        <v>635</v>
      </c>
      <c r="F70" s="21">
        <f>E70*1.21</f>
        <v>768.35</v>
      </c>
      <c r="G70" s="20" t="s">
        <v>778</v>
      </c>
      <c r="H70" s="7"/>
      <c r="I70" s="6"/>
      <c r="J70" s="8"/>
    </row>
    <row r="71" spans="1:10" x14ac:dyDescent="0.25">
      <c r="A71" s="19">
        <v>743</v>
      </c>
      <c r="B71" s="13">
        <v>43634</v>
      </c>
      <c r="C71" s="20" t="s">
        <v>451</v>
      </c>
      <c r="D71" s="4" t="s">
        <v>452</v>
      </c>
      <c r="E71" s="5">
        <v>1620</v>
      </c>
      <c r="F71" s="21">
        <f>E71*1.21</f>
        <v>1960.2</v>
      </c>
      <c r="G71" s="20" t="s">
        <v>1602</v>
      </c>
      <c r="H71" s="7"/>
      <c r="I71" s="6"/>
      <c r="J71" s="8"/>
    </row>
    <row r="72" spans="1:10" x14ac:dyDescent="0.25">
      <c r="A72" s="19">
        <v>941</v>
      </c>
      <c r="B72" s="13">
        <v>43670</v>
      </c>
      <c r="C72" s="20" t="s">
        <v>451</v>
      </c>
      <c r="D72" s="4" t="s">
        <v>452</v>
      </c>
      <c r="E72" s="5">
        <v>2595</v>
      </c>
      <c r="F72" s="21">
        <f>E72*1.21</f>
        <v>3139.95</v>
      </c>
      <c r="G72" s="20" t="s">
        <v>1984</v>
      </c>
      <c r="H72" s="7"/>
      <c r="I72" s="6"/>
      <c r="J72" s="8" t="s">
        <v>305</v>
      </c>
    </row>
    <row r="73" spans="1:10" x14ac:dyDescent="0.25">
      <c r="A73" s="19">
        <v>744</v>
      </c>
      <c r="B73" s="13">
        <v>43634</v>
      </c>
      <c r="C73" s="20" t="s">
        <v>451</v>
      </c>
      <c r="D73" s="4" t="s">
        <v>452</v>
      </c>
      <c r="E73" s="5">
        <v>3510</v>
      </c>
      <c r="F73" s="21">
        <f>E73*1.21</f>
        <v>4247.0999999999995</v>
      </c>
      <c r="G73" s="20" t="s">
        <v>1603</v>
      </c>
      <c r="H73" s="7"/>
      <c r="I73" s="6"/>
      <c r="J73" s="8" t="s">
        <v>305</v>
      </c>
    </row>
    <row r="74" spans="1:10" x14ac:dyDescent="0.25">
      <c r="A74" s="19" t="s">
        <v>2261</v>
      </c>
      <c r="B74" s="13" t="s">
        <v>2262</v>
      </c>
      <c r="C74" s="20" t="s">
        <v>2291</v>
      </c>
      <c r="D74" s="4" t="s">
        <v>452</v>
      </c>
      <c r="E74" s="5">
        <v>360</v>
      </c>
      <c r="F74" s="21">
        <v>435.6</v>
      </c>
      <c r="G74" s="20" t="s">
        <v>2292</v>
      </c>
      <c r="H74" s="7"/>
      <c r="I74" s="6"/>
      <c r="J74" s="8"/>
    </row>
    <row r="75" spans="1:10" x14ac:dyDescent="0.25">
      <c r="A75" s="19">
        <v>750</v>
      </c>
      <c r="B75" s="13">
        <v>43634</v>
      </c>
      <c r="C75" s="20" t="s">
        <v>1613</v>
      </c>
      <c r="D75" s="4" t="s">
        <v>1614</v>
      </c>
      <c r="E75" s="5">
        <v>2070</v>
      </c>
      <c r="F75" s="21">
        <v>2070</v>
      </c>
      <c r="G75" s="20" t="s">
        <v>1615</v>
      </c>
      <c r="H75" s="7" t="s">
        <v>30</v>
      </c>
      <c r="I75" s="6"/>
      <c r="J75" s="8"/>
    </row>
    <row r="76" spans="1:10" x14ac:dyDescent="0.25">
      <c r="A76" s="19" t="s">
        <v>2261</v>
      </c>
      <c r="B76" s="13" t="s">
        <v>2262</v>
      </c>
      <c r="C76" s="20" t="s">
        <v>2293</v>
      </c>
      <c r="D76" s="4" t="s">
        <v>2294</v>
      </c>
      <c r="E76" s="5">
        <v>861.14</v>
      </c>
      <c r="F76" s="21">
        <v>1041.98</v>
      </c>
      <c r="G76" s="20" t="s">
        <v>2295</v>
      </c>
      <c r="H76" s="7"/>
      <c r="I76" s="6"/>
      <c r="J76" s="8"/>
    </row>
    <row r="77" spans="1:10" x14ac:dyDescent="0.25">
      <c r="A77" s="19">
        <v>867</v>
      </c>
      <c r="B77" s="13">
        <v>43658</v>
      </c>
      <c r="C77" s="20" t="s">
        <v>1852</v>
      </c>
      <c r="D77" s="4" t="s">
        <v>804</v>
      </c>
      <c r="E77" s="5">
        <v>-1200</v>
      </c>
      <c r="F77" s="21">
        <f>E77*1.21</f>
        <v>-1452</v>
      </c>
      <c r="G77" s="20" t="s">
        <v>1853</v>
      </c>
      <c r="H77" s="7"/>
      <c r="I77" s="6"/>
      <c r="J77" s="8" t="s">
        <v>305</v>
      </c>
    </row>
    <row r="78" spans="1:10" x14ac:dyDescent="0.25">
      <c r="A78" s="19">
        <v>943</v>
      </c>
      <c r="B78" s="13">
        <v>43670</v>
      </c>
      <c r="C78" s="20" t="s">
        <v>1986</v>
      </c>
      <c r="D78" s="4" t="s">
        <v>1987</v>
      </c>
      <c r="E78" s="5">
        <v>1420</v>
      </c>
      <c r="F78" s="21">
        <v>1562</v>
      </c>
      <c r="G78" s="20" t="s">
        <v>1988</v>
      </c>
      <c r="H78" s="7" t="s">
        <v>30</v>
      </c>
      <c r="I78" s="6"/>
      <c r="J78" s="8"/>
    </row>
    <row r="79" spans="1:10" x14ac:dyDescent="0.25">
      <c r="A79" s="19">
        <v>715</v>
      </c>
      <c r="B79" s="13">
        <v>43629</v>
      </c>
      <c r="C79" s="20" t="s">
        <v>1549</v>
      </c>
      <c r="D79" s="4" t="s">
        <v>1551</v>
      </c>
      <c r="E79" s="5">
        <v>312</v>
      </c>
      <c r="F79" s="21">
        <v>377.52</v>
      </c>
      <c r="G79" s="20" t="s">
        <v>1550</v>
      </c>
      <c r="H79" s="7" t="s">
        <v>30</v>
      </c>
      <c r="I79" s="6">
        <v>43650</v>
      </c>
      <c r="J79" s="8" t="s">
        <v>305</v>
      </c>
    </row>
    <row r="80" spans="1:10" x14ac:dyDescent="0.25">
      <c r="A80" s="19">
        <v>353</v>
      </c>
      <c r="B80" s="13">
        <v>43556</v>
      </c>
      <c r="C80" s="20" t="s">
        <v>155</v>
      </c>
      <c r="D80" s="4" t="s">
        <v>156</v>
      </c>
      <c r="E80" s="5">
        <v>986.5</v>
      </c>
      <c r="F80" s="21">
        <f>E80*1.21</f>
        <v>1193.665</v>
      </c>
      <c r="G80" s="20" t="s">
        <v>832</v>
      </c>
      <c r="H80" s="7"/>
      <c r="I80" s="6"/>
      <c r="J80" s="8"/>
    </row>
    <row r="81" spans="1:10" x14ac:dyDescent="0.25">
      <c r="A81" s="19">
        <v>1042</v>
      </c>
      <c r="B81" s="13">
        <v>43720</v>
      </c>
      <c r="C81" s="20" t="s">
        <v>155</v>
      </c>
      <c r="D81" s="4" t="s">
        <v>156</v>
      </c>
      <c r="E81" s="5">
        <v>1207.5</v>
      </c>
      <c r="F81" s="21">
        <f>E81*1.21</f>
        <v>1461.075</v>
      </c>
      <c r="G81" s="20" t="s">
        <v>2138</v>
      </c>
      <c r="H81" s="7"/>
      <c r="I81" s="6"/>
      <c r="J81" s="8" t="s">
        <v>305</v>
      </c>
    </row>
    <row r="82" spans="1:10" x14ac:dyDescent="0.25">
      <c r="A82" s="19">
        <v>299</v>
      </c>
      <c r="B82" s="13">
        <v>43530</v>
      </c>
      <c r="C82" s="20" t="s">
        <v>155</v>
      </c>
      <c r="D82" s="4" t="s">
        <v>156</v>
      </c>
      <c r="E82" s="5">
        <v>1261</v>
      </c>
      <c r="F82" s="21">
        <f>E82*1.21</f>
        <v>1525.81</v>
      </c>
      <c r="G82" s="20" t="s">
        <v>725</v>
      </c>
      <c r="H82" s="7"/>
      <c r="I82" s="6"/>
      <c r="J82" s="8"/>
    </row>
    <row r="83" spans="1:10" x14ac:dyDescent="0.25">
      <c r="A83" s="19">
        <v>74</v>
      </c>
      <c r="B83" s="13">
        <v>43479</v>
      </c>
      <c r="C83" s="20" t="s">
        <v>155</v>
      </c>
      <c r="D83" s="4" t="s">
        <v>156</v>
      </c>
      <c r="E83" s="5">
        <v>1306.25</v>
      </c>
      <c r="F83" s="21">
        <f>E83*1.21</f>
        <v>1580.5625</v>
      </c>
      <c r="G83" s="20" t="s">
        <v>251</v>
      </c>
      <c r="H83" s="7" t="s">
        <v>30</v>
      </c>
      <c r="I83" s="6"/>
      <c r="J83" s="8"/>
    </row>
    <row r="84" spans="1:10" x14ac:dyDescent="0.25">
      <c r="A84" s="19">
        <v>617</v>
      </c>
      <c r="B84" s="13">
        <v>43623</v>
      </c>
      <c r="C84" s="20" t="s">
        <v>155</v>
      </c>
      <c r="D84" s="4" t="s">
        <v>156</v>
      </c>
      <c r="E84" s="5">
        <v>1384</v>
      </c>
      <c r="F84" s="21">
        <f>E84*1.21</f>
        <v>1674.6399999999999</v>
      </c>
      <c r="G84" s="20" t="s">
        <v>1429</v>
      </c>
      <c r="H84" s="7"/>
      <c r="I84" s="6"/>
      <c r="J84" s="8"/>
    </row>
    <row r="85" spans="1:10" x14ac:dyDescent="0.25">
      <c r="A85" s="19">
        <v>273</v>
      </c>
      <c r="B85" s="13">
        <v>43523</v>
      </c>
      <c r="C85" s="20" t="s">
        <v>155</v>
      </c>
      <c r="D85" s="4" t="s">
        <v>156</v>
      </c>
      <c r="E85" s="5">
        <v>1622.5</v>
      </c>
      <c r="F85" s="21">
        <f>E85*1.21</f>
        <v>1963.2249999999999</v>
      </c>
      <c r="G85" s="20" t="s">
        <v>678</v>
      </c>
      <c r="H85" s="7"/>
      <c r="I85" s="6"/>
      <c r="J85" s="8" t="s">
        <v>1482</v>
      </c>
    </row>
    <row r="86" spans="1:10" x14ac:dyDescent="0.25">
      <c r="A86" s="19">
        <v>146</v>
      </c>
      <c r="B86" s="13">
        <v>43488</v>
      </c>
      <c r="C86" s="20" t="s">
        <v>155</v>
      </c>
      <c r="D86" s="4" t="s">
        <v>156</v>
      </c>
      <c r="E86" s="5">
        <v>1628.3</v>
      </c>
      <c r="F86" s="21">
        <f>E86*1.21</f>
        <v>1970.2429999999999</v>
      </c>
      <c r="G86" s="20" t="s">
        <v>386</v>
      </c>
      <c r="H86" s="7"/>
      <c r="I86" s="6"/>
      <c r="J86" s="8"/>
    </row>
    <row r="87" spans="1:10" x14ac:dyDescent="0.25">
      <c r="A87" s="19">
        <v>38</v>
      </c>
      <c r="B87" s="13">
        <v>43473</v>
      </c>
      <c r="C87" s="20" t="s">
        <v>155</v>
      </c>
      <c r="D87" s="4" t="s">
        <v>156</v>
      </c>
      <c r="E87" s="5">
        <v>1986.3</v>
      </c>
      <c r="F87" s="21">
        <f>E87*1.21</f>
        <v>2403.4229999999998</v>
      </c>
      <c r="G87" s="20" t="s">
        <v>157</v>
      </c>
      <c r="H87" s="7" t="s">
        <v>30</v>
      </c>
      <c r="I87" s="6"/>
      <c r="J87" s="8"/>
    </row>
    <row r="88" spans="1:10" x14ac:dyDescent="0.25">
      <c r="A88" s="19">
        <v>366</v>
      </c>
      <c r="B88" s="13">
        <v>43566</v>
      </c>
      <c r="C88" s="20" t="s">
        <v>155</v>
      </c>
      <c r="D88" s="4" t="s">
        <v>156</v>
      </c>
      <c r="E88" s="5">
        <v>2770.9</v>
      </c>
      <c r="F88" s="21">
        <f>E88*1.21</f>
        <v>3352.7890000000002</v>
      </c>
      <c r="G88" s="20" t="s">
        <v>859</v>
      </c>
      <c r="H88" s="7"/>
      <c r="I88" s="6"/>
      <c r="J88" s="8"/>
    </row>
    <row r="89" spans="1:10" x14ac:dyDescent="0.25">
      <c r="A89" s="19">
        <v>73</v>
      </c>
      <c r="B89" s="13">
        <v>43479</v>
      </c>
      <c r="C89" s="20" t="s">
        <v>155</v>
      </c>
      <c r="D89" s="4" t="s">
        <v>156</v>
      </c>
      <c r="E89" s="5">
        <v>4216.3999999999996</v>
      </c>
      <c r="F89" s="21">
        <f>E89*1.21</f>
        <v>5101.8439999999991</v>
      </c>
      <c r="G89" s="20" t="s">
        <v>250</v>
      </c>
      <c r="H89" s="7" t="s">
        <v>30</v>
      </c>
      <c r="I89" s="6"/>
      <c r="J89" s="8" t="s">
        <v>305</v>
      </c>
    </row>
    <row r="90" spans="1:10" x14ac:dyDescent="0.25">
      <c r="A90" s="19">
        <v>611</v>
      </c>
      <c r="B90" s="13">
        <v>43616</v>
      </c>
      <c r="C90" s="20" t="s">
        <v>155</v>
      </c>
      <c r="D90" s="4" t="s">
        <v>156</v>
      </c>
      <c r="E90" s="5">
        <v>4849</v>
      </c>
      <c r="F90" s="21">
        <f>E90*1.21</f>
        <v>5867.29</v>
      </c>
      <c r="G90" s="20" t="s">
        <v>1371</v>
      </c>
      <c r="H90" s="7"/>
      <c r="I90" s="6"/>
      <c r="J90" s="8"/>
    </row>
    <row r="91" spans="1:10" x14ac:dyDescent="0.25">
      <c r="A91" s="19">
        <v>276</v>
      </c>
      <c r="B91" s="13">
        <v>43524</v>
      </c>
      <c r="C91" s="20" t="s">
        <v>155</v>
      </c>
      <c r="D91" s="4" t="s">
        <v>156</v>
      </c>
      <c r="E91" s="5">
        <v>4917.5</v>
      </c>
      <c r="F91" s="21">
        <f>E91*1.21</f>
        <v>5950.1750000000002</v>
      </c>
      <c r="G91" s="20" t="s">
        <v>684</v>
      </c>
      <c r="H91" s="7"/>
      <c r="I91" s="6"/>
      <c r="J91" s="8"/>
    </row>
    <row r="92" spans="1:10" x14ac:dyDescent="0.25">
      <c r="A92" s="19">
        <v>616</v>
      </c>
      <c r="B92" s="13">
        <v>43629</v>
      </c>
      <c r="C92" s="20" t="s">
        <v>155</v>
      </c>
      <c r="D92" s="4" t="s">
        <v>156</v>
      </c>
      <c r="E92" s="5">
        <v>6833.1</v>
      </c>
      <c r="F92" s="21">
        <f>E92*1.21</f>
        <v>8268.0509999999995</v>
      </c>
      <c r="G92" s="20" t="s">
        <v>1378</v>
      </c>
      <c r="H92" s="7"/>
      <c r="I92" s="6"/>
      <c r="J92" s="8"/>
    </row>
    <row r="93" spans="1:10" x14ac:dyDescent="0.25">
      <c r="A93" s="19">
        <v>331</v>
      </c>
      <c r="B93" s="13">
        <v>43556</v>
      </c>
      <c r="C93" s="20" t="s">
        <v>155</v>
      </c>
      <c r="D93" s="4" t="s">
        <v>156</v>
      </c>
      <c r="E93" s="5">
        <v>28672.89</v>
      </c>
      <c r="F93" s="21">
        <f>E93*1.21</f>
        <v>34694.196899999995</v>
      </c>
      <c r="G93" s="20" t="s">
        <v>797</v>
      </c>
      <c r="H93" s="7"/>
      <c r="I93" s="6"/>
      <c r="J93" s="8"/>
    </row>
    <row r="94" spans="1:10" x14ac:dyDescent="0.25">
      <c r="A94" s="19" t="s">
        <v>2261</v>
      </c>
      <c r="B94" s="13" t="s">
        <v>2262</v>
      </c>
      <c r="C94" s="20" t="s">
        <v>2296</v>
      </c>
      <c r="D94" s="4" t="s">
        <v>156</v>
      </c>
      <c r="E94" s="5">
        <v>85.5</v>
      </c>
      <c r="F94" s="21">
        <v>103.46</v>
      </c>
      <c r="G94" s="20" t="s">
        <v>2297</v>
      </c>
      <c r="H94" s="7"/>
      <c r="I94" s="6"/>
      <c r="J94" s="8"/>
    </row>
    <row r="95" spans="1:10" x14ac:dyDescent="0.25">
      <c r="A95" s="19" t="s">
        <v>2261</v>
      </c>
      <c r="B95" s="13" t="s">
        <v>2262</v>
      </c>
      <c r="C95" s="20" t="s">
        <v>2296</v>
      </c>
      <c r="D95" s="4" t="s">
        <v>156</v>
      </c>
      <c r="E95" s="5">
        <v>148.6</v>
      </c>
      <c r="F95" s="21">
        <v>179.81</v>
      </c>
      <c r="G95" s="20" t="s">
        <v>2298</v>
      </c>
      <c r="H95" s="7"/>
      <c r="I95" s="6"/>
      <c r="J95" s="8"/>
    </row>
    <row r="96" spans="1:10" x14ac:dyDescent="0.25">
      <c r="A96" s="19" t="s">
        <v>2261</v>
      </c>
      <c r="B96" s="13" t="s">
        <v>2262</v>
      </c>
      <c r="C96" s="20" t="s">
        <v>2296</v>
      </c>
      <c r="D96" s="4" t="s">
        <v>156</v>
      </c>
      <c r="E96" s="5">
        <v>150.5</v>
      </c>
      <c r="F96" s="21">
        <v>182.11</v>
      </c>
      <c r="G96" s="20" t="s">
        <v>2299</v>
      </c>
      <c r="H96" s="7"/>
      <c r="I96" s="6"/>
      <c r="J96" s="8"/>
    </row>
    <row r="97" spans="1:10" x14ac:dyDescent="0.25">
      <c r="A97" s="19" t="s">
        <v>2265</v>
      </c>
      <c r="B97" s="13" t="s">
        <v>2266</v>
      </c>
      <c r="C97" s="20" t="s">
        <v>2296</v>
      </c>
      <c r="D97" s="4" t="s">
        <v>156</v>
      </c>
      <c r="E97" s="5">
        <v>156</v>
      </c>
      <c r="F97" s="21">
        <v>188.76</v>
      </c>
      <c r="G97" s="20" t="s">
        <v>2300</v>
      </c>
      <c r="H97" s="7"/>
      <c r="I97" s="6"/>
      <c r="J97" s="8"/>
    </row>
    <row r="98" spans="1:10" x14ac:dyDescent="0.25">
      <c r="A98" s="19" t="s">
        <v>2261</v>
      </c>
      <c r="B98" s="13" t="s">
        <v>2262</v>
      </c>
      <c r="C98" s="20" t="s">
        <v>2296</v>
      </c>
      <c r="D98" s="4" t="s">
        <v>156</v>
      </c>
      <c r="E98" s="5">
        <v>195.2</v>
      </c>
      <c r="F98" s="21">
        <v>236.19</v>
      </c>
      <c r="G98" s="20" t="s">
        <v>2301</v>
      </c>
      <c r="H98" s="7"/>
      <c r="I98" s="6"/>
      <c r="J98" s="8"/>
    </row>
    <row r="99" spans="1:10" x14ac:dyDescent="0.25">
      <c r="A99" s="19" t="s">
        <v>2261</v>
      </c>
      <c r="B99" s="13" t="s">
        <v>2262</v>
      </c>
      <c r="C99" s="20" t="s">
        <v>2296</v>
      </c>
      <c r="D99" s="4" t="s">
        <v>156</v>
      </c>
      <c r="E99" s="5">
        <v>211.5</v>
      </c>
      <c r="F99" s="21">
        <v>255.92</v>
      </c>
      <c r="G99" s="20" t="s">
        <v>2302</v>
      </c>
      <c r="H99" s="7"/>
      <c r="I99" s="6"/>
      <c r="J99" s="8"/>
    </row>
    <row r="100" spans="1:10" x14ac:dyDescent="0.25">
      <c r="A100" s="19" t="s">
        <v>2265</v>
      </c>
      <c r="B100" s="13" t="s">
        <v>2266</v>
      </c>
      <c r="C100" s="20" t="s">
        <v>2296</v>
      </c>
      <c r="D100" s="4" t="s">
        <v>156</v>
      </c>
      <c r="E100" s="5">
        <v>220</v>
      </c>
      <c r="F100" s="21">
        <v>266.2</v>
      </c>
      <c r="G100" s="20" t="s">
        <v>2303</v>
      </c>
      <c r="H100" s="7"/>
      <c r="I100" s="6"/>
      <c r="J100" s="8"/>
    </row>
    <row r="101" spans="1:10" x14ac:dyDescent="0.25">
      <c r="A101" s="19" t="s">
        <v>2261</v>
      </c>
      <c r="B101" s="13" t="s">
        <v>2262</v>
      </c>
      <c r="C101" s="20" t="s">
        <v>2296</v>
      </c>
      <c r="D101" s="4" t="s">
        <v>156</v>
      </c>
      <c r="E101" s="5">
        <v>363.2</v>
      </c>
      <c r="F101" s="21">
        <v>439.47</v>
      </c>
      <c r="G101" s="20" t="s">
        <v>2304</v>
      </c>
      <c r="H101" s="7"/>
      <c r="I101" s="6"/>
      <c r="J101" s="8"/>
    </row>
    <row r="102" spans="1:10" x14ac:dyDescent="0.25">
      <c r="A102" s="19" t="s">
        <v>2261</v>
      </c>
      <c r="B102" s="13" t="s">
        <v>2262</v>
      </c>
      <c r="C102" s="20" t="s">
        <v>2296</v>
      </c>
      <c r="D102" s="4" t="s">
        <v>156</v>
      </c>
      <c r="E102" s="5">
        <v>390</v>
      </c>
      <c r="F102" s="21">
        <v>471.9</v>
      </c>
      <c r="G102" s="20" t="s">
        <v>2305</v>
      </c>
      <c r="H102" s="7"/>
      <c r="I102" s="6"/>
      <c r="J102" s="8"/>
    </row>
    <row r="103" spans="1:10" x14ac:dyDescent="0.25">
      <c r="A103" s="19" t="s">
        <v>2265</v>
      </c>
      <c r="B103" s="13" t="s">
        <v>2266</v>
      </c>
      <c r="C103" s="20" t="s">
        <v>2296</v>
      </c>
      <c r="D103" s="4" t="s">
        <v>156</v>
      </c>
      <c r="E103" s="5">
        <v>517.14</v>
      </c>
      <c r="F103" s="21">
        <v>625.74</v>
      </c>
      <c r="G103" s="20" t="s">
        <v>2306</v>
      </c>
      <c r="H103" s="7"/>
      <c r="I103" s="6"/>
      <c r="J103" s="8"/>
    </row>
    <row r="104" spans="1:10" x14ac:dyDescent="0.25">
      <c r="A104" s="19" t="s">
        <v>2261</v>
      </c>
      <c r="B104" s="13" t="s">
        <v>2262</v>
      </c>
      <c r="C104" s="20" t="s">
        <v>2296</v>
      </c>
      <c r="D104" s="4" t="s">
        <v>156</v>
      </c>
      <c r="E104" s="5">
        <v>545.29999999999995</v>
      </c>
      <c r="F104" s="21">
        <v>659.81</v>
      </c>
      <c r="G104" s="20" t="s">
        <v>2307</v>
      </c>
      <c r="H104" s="7"/>
      <c r="I104" s="6"/>
      <c r="J104" s="8"/>
    </row>
    <row r="105" spans="1:10" x14ac:dyDescent="0.25">
      <c r="A105" s="19" t="s">
        <v>2261</v>
      </c>
      <c r="B105" s="13" t="s">
        <v>2262</v>
      </c>
      <c r="C105" s="20" t="s">
        <v>2296</v>
      </c>
      <c r="D105" s="4" t="s">
        <v>156</v>
      </c>
      <c r="E105" s="5">
        <v>565.20000000000005</v>
      </c>
      <c r="F105" s="21">
        <v>683.89</v>
      </c>
      <c r="G105" s="20" t="s">
        <v>2308</v>
      </c>
      <c r="H105" s="7"/>
      <c r="I105" s="6"/>
      <c r="J105" s="8"/>
    </row>
    <row r="106" spans="1:10" x14ac:dyDescent="0.25">
      <c r="A106" s="19" t="s">
        <v>2265</v>
      </c>
      <c r="B106" s="13" t="s">
        <v>2266</v>
      </c>
      <c r="C106" s="20" t="s">
        <v>2296</v>
      </c>
      <c r="D106" s="4" t="s">
        <v>156</v>
      </c>
      <c r="E106" s="5">
        <v>585.20000000000005</v>
      </c>
      <c r="F106" s="21">
        <v>708.09</v>
      </c>
      <c r="G106" s="20" t="s">
        <v>2309</v>
      </c>
      <c r="H106" s="7"/>
      <c r="I106" s="6"/>
      <c r="J106" s="8"/>
    </row>
    <row r="107" spans="1:10" x14ac:dyDescent="0.25">
      <c r="A107" s="19" t="s">
        <v>2261</v>
      </c>
      <c r="B107" s="13" t="s">
        <v>2262</v>
      </c>
      <c r="C107" s="20" t="s">
        <v>2296</v>
      </c>
      <c r="D107" s="4" t="s">
        <v>156</v>
      </c>
      <c r="E107" s="5">
        <v>653.9</v>
      </c>
      <c r="F107" s="21">
        <v>791.22</v>
      </c>
      <c r="G107" s="20" t="s">
        <v>2310</v>
      </c>
      <c r="H107" s="7"/>
      <c r="I107" s="6"/>
      <c r="J107" s="8"/>
    </row>
    <row r="108" spans="1:10" x14ac:dyDescent="0.25">
      <c r="A108" s="19" t="s">
        <v>2265</v>
      </c>
      <c r="B108" s="13" t="s">
        <v>2266</v>
      </c>
      <c r="C108" s="20" t="s">
        <v>2296</v>
      </c>
      <c r="D108" s="4" t="s">
        <v>156</v>
      </c>
      <c r="E108" s="5">
        <v>664.4</v>
      </c>
      <c r="F108" s="21">
        <v>803.93</v>
      </c>
      <c r="G108" s="20" t="s">
        <v>2311</v>
      </c>
      <c r="H108" s="7"/>
      <c r="I108" s="6"/>
      <c r="J108" s="8"/>
    </row>
    <row r="109" spans="1:10" x14ac:dyDescent="0.25">
      <c r="A109" s="19" t="s">
        <v>2261</v>
      </c>
      <c r="B109" s="13" t="s">
        <v>2262</v>
      </c>
      <c r="C109" s="20" t="s">
        <v>2296</v>
      </c>
      <c r="D109" s="4" t="s">
        <v>156</v>
      </c>
      <c r="E109" s="5">
        <v>734.4</v>
      </c>
      <c r="F109" s="21">
        <v>888.62</v>
      </c>
      <c r="G109" s="20" t="s">
        <v>2312</v>
      </c>
      <c r="H109" s="7"/>
      <c r="I109" s="6"/>
      <c r="J109" s="8"/>
    </row>
    <row r="110" spans="1:10" x14ac:dyDescent="0.25">
      <c r="A110" s="19" t="s">
        <v>2261</v>
      </c>
      <c r="B110" s="13" t="s">
        <v>2262</v>
      </c>
      <c r="C110" s="20" t="s">
        <v>2296</v>
      </c>
      <c r="D110" s="4" t="s">
        <v>156</v>
      </c>
      <c r="E110" s="5">
        <v>824.94</v>
      </c>
      <c r="F110" s="21">
        <v>998.18</v>
      </c>
      <c r="G110" s="20" t="s">
        <v>2313</v>
      </c>
      <c r="H110" s="7"/>
      <c r="I110" s="6"/>
      <c r="J110" s="8"/>
    </row>
    <row r="111" spans="1:10" x14ac:dyDescent="0.25">
      <c r="A111" s="19" t="s">
        <v>2261</v>
      </c>
      <c r="B111" s="13" t="s">
        <v>2262</v>
      </c>
      <c r="C111" s="20" t="s">
        <v>2296</v>
      </c>
      <c r="D111" s="4" t="s">
        <v>156</v>
      </c>
      <c r="E111" s="5">
        <v>886.5</v>
      </c>
      <c r="F111" s="21">
        <v>1072.67</v>
      </c>
      <c r="G111" s="20" t="s">
        <v>2314</v>
      </c>
      <c r="H111" s="7"/>
      <c r="I111" s="6"/>
      <c r="J111" s="8"/>
    </row>
    <row r="112" spans="1:10" x14ac:dyDescent="0.25">
      <c r="A112" s="19" t="s">
        <v>2261</v>
      </c>
      <c r="B112" s="13" t="s">
        <v>2262</v>
      </c>
      <c r="C112" s="20" t="s">
        <v>2296</v>
      </c>
      <c r="D112" s="4" t="s">
        <v>156</v>
      </c>
      <c r="E112" s="5">
        <v>953.2</v>
      </c>
      <c r="F112" s="21">
        <v>1153.3699999999999</v>
      </c>
      <c r="G112" s="20" t="s">
        <v>2315</v>
      </c>
      <c r="H112" s="7"/>
      <c r="I112" s="6"/>
      <c r="J112" s="8"/>
    </row>
    <row r="113" spans="1:10" x14ac:dyDescent="0.25">
      <c r="A113" s="19" t="s">
        <v>3213</v>
      </c>
      <c r="B113" s="13" t="s">
        <v>3537</v>
      </c>
      <c r="C113" s="20" t="s">
        <v>2296</v>
      </c>
      <c r="D113" s="4" t="s">
        <v>156</v>
      </c>
      <c r="E113" s="5">
        <f>F113/1.21</f>
        <v>363.19834710743805</v>
      </c>
      <c r="F113" s="21">
        <v>439.47</v>
      </c>
      <c r="G113" s="20" t="s">
        <v>2304</v>
      </c>
      <c r="H113" s="7"/>
      <c r="I113" s="6"/>
      <c r="J113" s="8"/>
    </row>
    <row r="114" spans="1:10" x14ac:dyDescent="0.25">
      <c r="A114" s="19" t="s">
        <v>3213</v>
      </c>
      <c r="B114" s="13" t="s">
        <v>3537</v>
      </c>
      <c r="C114" s="20" t="s">
        <v>2296</v>
      </c>
      <c r="D114" s="4" t="s">
        <v>156</v>
      </c>
      <c r="E114" s="5">
        <f>F114/1.21</f>
        <v>565.19834710743805</v>
      </c>
      <c r="F114" s="21">
        <v>683.89</v>
      </c>
      <c r="G114" s="20" t="s">
        <v>2308</v>
      </c>
      <c r="H114" s="7"/>
      <c r="I114" s="6"/>
      <c r="J114" s="8"/>
    </row>
    <row r="115" spans="1:10" x14ac:dyDescent="0.25">
      <c r="A115" s="19" t="s">
        <v>3213</v>
      </c>
      <c r="B115" s="13" t="s">
        <v>3537</v>
      </c>
      <c r="C115" s="20" t="s">
        <v>2296</v>
      </c>
      <c r="D115" s="4" t="s">
        <v>156</v>
      </c>
      <c r="E115" s="5">
        <f>F115/1.21</f>
        <v>824.94214876033061</v>
      </c>
      <c r="F115" s="21">
        <v>998.18</v>
      </c>
      <c r="G115" s="20" t="s">
        <v>2313</v>
      </c>
      <c r="H115" s="7"/>
      <c r="I115" s="6"/>
      <c r="J115" s="8"/>
    </row>
    <row r="116" spans="1:10" x14ac:dyDescent="0.25">
      <c r="A116" s="19">
        <v>627</v>
      </c>
      <c r="B116" s="13">
        <v>43616</v>
      </c>
      <c r="C116" s="20" t="s">
        <v>1098</v>
      </c>
      <c r="D116" s="4" t="s">
        <v>1100</v>
      </c>
      <c r="E116" s="5">
        <v>2.7932999999999999</v>
      </c>
      <c r="F116" s="21">
        <f>E116*1.21</f>
        <v>3.3798929999999996</v>
      </c>
      <c r="G116" s="20" t="s">
        <v>1398</v>
      </c>
      <c r="H116" s="7" t="s">
        <v>30</v>
      </c>
      <c r="I116" s="6"/>
      <c r="J116" s="8" t="s">
        <v>305</v>
      </c>
    </row>
    <row r="117" spans="1:10" x14ac:dyDescent="0.25">
      <c r="A117" s="19">
        <v>470</v>
      </c>
      <c r="B117" s="13">
        <v>43580</v>
      </c>
      <c r="C117" s="20" t="s">
        <v>1098</v>
      </c>
      <c r="D117" s="4" t="s">
        <v>1100</v>
      </c>
      <c r="E117" s="5">
        <v>152.41999999999999</v>
      </c>
      <c r="F117" s="21">
        <f>E117*1.21</f>
        <v>184.42819999999998</v>
      </c>
      <c r="G117" s="20" t="s">
        <v>1099</v>
      </c>
      <c r="H117" s="7" t="s">
        <v>30</v>
      </c>
      <c r="I117" s="6"/>
      <c r="J117" s="8" t="s">
        <v>305</v>
      </c>
    </row>
    <row r="118" spans="1:10" x14ac:dyDescent="0.25">
      <c r="A118" s="19">
        <v>1051</v>
      </c>
      <c r="B118" s="13">
        <v>43721</v>
      </c>
      <c r="C118" s="20" t="s">
        <v>2149</v>
      </c>
      <c r="D118" s="4" t="s">
        <v>1100</v>
      </c>
      <c r="E118" s="5">
        <v>65.760000000000005</v>
      </c>
      <c r="F118" s="21">
        <f>E118*1.21</f>
        <v>79.569600000000008</v>
      </c>
      <c r="G118" s="20" t="s">
        <v>2150</v>
      </c>
      <c r="H118" s="7" t="s">
        <v>30</v>
      </c>
      <c r="I118" s="6"/>
      <c r="J118" s="8"/>
    </row>
    <row r="119" spans="1:10" x14ac:dyDescent="0.25">
      <c r="A119" s="19">
        <v>122</v>
      </c>
      <c r="B119" s="13">
        <v>43481</v>
      </c>
      <c r="C119" s="20" t="s">
        <v>316</v>
      </c>
      <c r="D119" s="4" t="s">
        <v>317</v>
      </c>
      <c r="E119" s="5">
        <v>-63.735500000000002</v>
      </c>
      <c r="F119" s="21">
        <f>E119*1.21</f>
        <v>-77.119955000000004</v>
      </c>
      <c r="G119" s="20" t="s">
        <v>318</v>
      </c>
      <c r="H119" s="7"/>
      <c r="I119" s="6"/>
      <c r="J119" s="8" t="s">
        <v>305</v>
      </c>
    </row>
    <row r="120" spans="1:10" x14ac:dyDescent="0.25">
      <c r="A120" s="19" t="s">
        <v>2265</v>
      </c>
      <c r="B120" s="13" t="s">
        <v>2266</v>
      </c>
      <c r="C120" s="20" t="s">
        <v>2316</v>
      </c>
      <c r="D120" s="4" t="s">
        <v>2317</v>
      </c>
      <c r="E120" s="5">
        <v>220</v>
      </c>
      <c r="F120" s="21">
        <v>266.2</v>
      </c>
      <c r="G120" s="20" t="s">
        <v>2318</v>
      </c>
      <c r="H120" s="7"/>
      <c r="I120" s="6"/>
      <c r="J120" s="8"/>
    </row>
    <row r="121" spans="1:10" x14ac:dyDescent="0.25">
      <c r="A121" s="19" t="s">
        <v>2265</v>
      </c>
      <c r="B121" s="13" t="s">
        <v>2266</v>
      </c>
      <c r="C121" s="20" t="s">
        <v>2319</v>
      </c>
      <c r="D121" s="4" t="s">
        <v>736</v>
      </c>
      <c r="E121" s="5">
        <v>400</v>
      </c>
      <c r="F121" s="21">
        <v>484</v>
      </c>
      <c r="G121" s="20" t="s">
        <v>2320</v>
      </c>
      <c r="H121" s="7"/>
      <c r="I121" s="6"/>
      <c r="J121" s="8"/>
    </row>
    <row r="122" spans="1:10" x14ac:dyDescent="0.25">
      <c r="A122" s="19">
        <v>384</v>
      </c>
      <c r="B122" s="13">
        <v>43560</v>
      </c>
      <c r="C122" s="20" t="s">
        <v>892</v>
      </c>
      <c r="D122" s="4" t="s">
        <v>942</v>
      </c>
      <c r="E122" s="5">
        <v>500</v>
      </c>
      <c r="F122" s="21">
        <f>E122*1.21</f>
        <v>605</v>
      </c>
      <c r="G122" s="20" t="s">
        <v>916</v>
      </c>
      <c r="H122" s="7" t="s">
        <v>30</v>
      </c>
      <c r="I122" s="6"/>
      <c r="J122" s="8" t="s">
        <v>305</v>
      </c>
    </row>
    <row r="123" spans="1:10" x14ac:dyDescent="0.25">
      <c r="A123" s="19">
        <v>667</v>
      </c>
      <c r="B123" s="13">
        <v>43622</v>
      </c>
      <c r="C123" s="20" t="s">
        <v>1473</v>
      </c>
      <c r="D123" s="4" t="s">
        <v>1474</v>
      </c>
      <c r="E123" s="5">
        <v>178.512</v>
      </c>
      <c r="F123" s="21">
        <f>E123*1.21</f>
        <v>215.99951999999999</v>
      </c>
      <c r="G123" s="20" t="s">
        <v>1475</v>
      </c>
      <c r="H123" s="7"/>
      <c r="I123" s="6"/>
      <c r="J123" s="8"/>
    </row>
    <row r="124" spans="1:10" x14ac:dyDescent="0.25">
      <c r="A124" s="19" t="s">
        <v>2261</v>
      </c>
      <c r="B124" s="13" t="s">
        <v>2262</v>
      </c>
      <c r="C124" s="20" t="s">
        <v>2321</v>
      </c>
      <c r="D124" s="4" t="s">
        <v>2322</v>
      </c>
      <c r="E124" s="5">
        <v>53.26</v>
      </c>
      <c r="F124" s="21">
        <v>64.45</v>
      </c>
      <c r="G124" s="20" t="s">
        <v>2323</v>
      </c>
      <c r="H124" s="7"/>
      <c r="I124" s="6"/>
      <c r="J124" s="8"/>
    </row>
    <row r="125" spans="1:10" x14ac:dyDescent="0.25">
      <c r="A125" s="19" t="s">
        <v>2261</v>
      </c>
      <c r="B125" s="13" t="s">
        <v>2262</v>
      </c>
      <c r="C125" s="20" t="s">
        <v>2321</v>
      </c>
      <c r="D125" s="4" t="s">
        <v>2322</v>
      </c>
      <c r="E125" s="5">
        <v>57.19</v>
      </c>
      <c r="F125" s="21">
        <v>69.2</v>
      </c>
      <c r="G125" s="20" t="s">
        <v>2324</v>
      </c>
      <c r="H125" s="7"/>
      <c r="I125" s="6"/>
      <c r="J125" s="8"/>
    </row>
    <row r="126" spans="1:10" x14ac:dyDescent="0.25">
      <c r="A126" s="19" t="s">
        <v>2265</v>
      </c>
      <c r="B126" s="13" t="s">
        <v>2266</v>
      </c>
      <c r="C126" s="20" t="s">
        <v>2321</v>
      </c>
      <c r="D126" s="4" t="s">
        <v>2322</v>
      </c>
      <c r="E126" s="5">
        <v>63.64</v>
      </c>
      <c r="F126" s="21">
        <v>77</v>
      </c>
      <c r="G126" s="20" t="s">
        <v>2325</v>
      </c>
      <c r="H126" s="7"/>
      <c r="I126" s="6"/>
      <c r="J126" s="8"/>
    </row>
    <row r="127" spans="1:10" x14ac:dyDescent="0.25">
      <c r="A127" s="19">
        <v>910</v>
      </c>
      <c r="B127" s="13">
        <v>43662</v>
      </c>
      <c r="C127" s="20" t="s">
        <v>1795</v>
      </c>
      <c r="D127" s="4" t="s">
        <v>1297</v>
      </c>
      <c r="E127" s="5">
        <v>75</v>
      </c>
      <c r="F127" s="21">
        <v>75</v>
      </c>
      <c r="G127" s="20" t="s">
        <v>1930</v>
      </c>
      <c r="H127" s="7"/>
      <c r="I127" s="6"/>
      <c r="J127" s="8"/>
    </row>
    <row r="128" spans="1:10" x14ac:dyDescent="0.25">
      <c r="A128" s="19">
        <v>835</v>
      </c>
      <c r="B128" s="13">
        <v>43641</v>
      </c>
      <c r="C128" s="20" t="s">
        <v>1795</v>
      </c>
      <c r="D128" s="4" t="s">
        <v>1297</v>
      </c>
      <c r="E128" s="5">
        <v>225</v>
      </c>
      <c r="F128" s="21">
        <v>0</v>
      </c>
      <c r="G128" s="20" t="s">
        <v>1796</v>
      </c>
      <c r="H128" s="7"/>
      <c r="I128" s="6"/>
      <c r="J128" s="8"/>
    </row>
    <row r="129" spans="1:10" x14ac:dyDescent="0.25">
      <c r="A129" s="19">
        <v>1072</v>
      </c>
      <c r="B129" s="13">
        <v>43727</v>
      </c>
      <c r="C129" s="20" t="s">
        <v>1795</v>
      </c>
      <c r="D129" s="4" t="s">
        <v>1297</v>
      </c>
      <c r="E129" s="5">
        <v>280</v>
      </c>
      <c r="F129" s="21">
        <v>0</v>
      </c>
      <c r="G129" s="20" t="s">
        <v>2188</v>
      </c>
      <c r="H129" s="7" t="s">
        <v>30</v>
      </c>
      <c r="I129" s="6"/>
      <c r="J129" s="8"/>
    </row>
    <row r="130" spans="1:10" x14ac:dyDescent="0.25">
      <c r="A130" s="19">
        <v>1073</v>
      </c>
      <c r="B130" s="13">
        <v>43727</v>
      </c>
      <c r="C130" s="20" t="s">
        <v>1795</v>
      </c>
      <c r="D130" s="4" t="s">
        <v>1297</v>
      </c>
      <c r="E130" s="5">
        <v>400</v>
      </c>
      <c r="F130" s="21">
        <v>0</v>
      </c>
      <c r="G130" s="20" t="s">
        <v>2189</v>
      </c>
      <c r="H130" s="7" t="s">
        <v>30</v>
      </c>
      <c r="I130" s="6"/>
      <c r="J130" s="8"/>
    </row>
    <row r="131" spans="1:10" x14ac:dyDescent="0.25">
      <c r="A131" s="19">
        <v>607</v>
      </c>
      <c r="B131" s="13">
        <v>43612</v>
      </c>
      <c r="C131" s="20" t="s">
        <v>1298</v>
      </c>
      <c r="D131" s="4" t="s">
        <v>1297</v>
      </c>
      <c r="E131" s="5">
        <v>375</v>
      </c>
      <c r="F131" s="21">
        <v>0</v>
      </c>
      <c r="G131" s="20" t="s">
        <v>1354</v>
      </c>
      <c r="H131" s="7" t="s">
        <v>30</v>
      </c>
      <c r="I131" s="6"/>
      <c r="J131" s="8" t="s">
        <v>2092</v>
      </c>
    </row>
    <row r="132" spans="1:10" x14ac:dyDescent="0.25">
      <c r="A132" s="19">
        <v>574</v>
      </c>
      <c r="B132" s="13">
        <v>43605</v>
      </c>
      <c r="C132" s="20" t="s">
        <v>1298</v>
      </c>
      <c r="D132" s="4" t="s">
        <v>1297</v>
      </c>
      <c r="E132" s="5">
        <v>412.5</v>
      </c>
      <c r="F132" s="21">
        <v>0</v>
      </c>
      <c r="G132" s="20" t="s">
        <v>1299</v>
      </c>
      <c r="H132" s="7" t="s">
        <v>30</v>
      </c>
      <c r="I132" s="6">
        <v>43618</v>
      </c>
      <c r="J132" s="8"/>
    </row>
    <row r="133" spans="1:10" x14ac:dyDescent="0.25">
      <c r="A133" s="19">
        <v>575</v>
      </c>
      <c r="B133" s="13">
        <v>43605</v>
      </c>
      <c r="C133" s="20" t="s">
        <v>1298</v>
      </c>
      <c r="D133" s="4" t="s">
        <v>1297</v>
      </c>
      <c r="E133" s="5">
        <v>450</v>
      </c>
      <c r="F133" s="21">
        <v>0</v>
      </c>
      <c r="G133" s="20" t="s">
        <v>1300</v>
      </c>
      <c r="H133" s="7" t="s">
        <v>30</v>
      </c>
      <c r="I133" s="6">
        <v>43617</v>
      </c>
      <c r="J133" s="8"/>
    </row>
    <row r="134" spans="1:10" x14ac:dyDescent="0.25">
      <c r="A134" s="19">
        <v>606</v>
      </c>
      <c r="B134" s="13">
        <v>43612</v>
      </c>
      <c r="C134" s="20" t="s">
        <v>1298</v>
      </c>
      <c r="D134" s="4" t="s">
        <v>1297</v>
      </c>
      <c r="E134" s="5">
        <v>900</v>
      </c>
      <c r="F134" s="21">
        <v>0</v>
      </c>
      <c r="G134" s="20" t="s">
        <v>1353</v>
      </c>
      <c r="H134" s="7" t="s">
        <v>30</v>
      </c>
      <c r="I134" s="6"/>
      <c r="J134" s="8"/>
    </row>
    <row r="135" spans="1:10" x14ac:dyDescent="0.25">
      <c r="A135" s="19" t="s">
        <v>3213</v>
      </c>
      <c r="B135" s="13" t="s">
        <v>3537</v>
      </c>
      <c r="C135" s="20" t="s">
        <v>3226</v>
      </c>
      <c r="D135" s="4" t="s">
        <v>1297</v>
      </c>
      <c r="E135" s="5">
        <f>F135/1.21</f>
        <v>198.34710743801654</v>
      </c>
      <c r="F135" s="21">
        <v>240</v>
      </c>
      <c r="G135" s="20" t="s">
        <v>3227</v>
      </c>
      <c r="H135" s="7"/>
      <c r="I135" s="6"/>
      <c r="J135" s="8"/>
    </row>
    <row r="136" spans="1:10" x14ac:dyDescent="0.25">
      <c r="A136" s="19">
        <v>24</v>
      </c>
      <c r="B136" s="13">
        <v>43469</v>
      </c>
      <c r="C136" s="20" t="s">
        <v>123</v>
      </c>
      <c r="D136" s="4" t="s">
        <v>124</v>
      </c>
      <c r="E136" s="5">
        <v>118.25</v>
      </c>
      <c r="F136" s="21">
        <v>0</v>
      </c>
      <c r="G136" s="20" t="s">
        <v>125</v>
      </c>
      <c r="H136" s="7"/>
      <c r="I136" s="6"/>
      <c r="J136" s="8" t="s">
        <v>305</v>
      </c>
    </row>
    <row r="137" spans="1:10" x14ac:dyDescent="0.25">
      <c r="A137" s="19">
        <v>25</v>
      </c>
      <c r="B137" s="13">
        <v>43469</v>
      </c>
      <c r="C137" s="20" t="s">
        <v>123</v>
      </c>
      <c r="D137" s="4" t="s">
        <v>124</v>
      </c>
      <c r="E137" s="5">
        <v>118.25</v>
      </c>
      <c r="F137" s="21">
        <v>0</v>
      </c>
      <c r="G137" s="20" t="s">
        <v>126</v>
      </c>
      <c r="H137" s="7"/>
      <c r="I137" s="6"/>
      <c r="J137" s="8"/>
    </row>
    <row r="138" spans="1:10" x14ac:dyDescent="0.25">
      <c r="A138" s="19">
        <v>26</v>
      </c>
      <c r="B138" s="13">
        <v>43469</v>
      </c>
      <c r="C138" s="20" t="s">
        <v>123</v>
      </c>
      <c r="D138" s="4" t="s">
        <v>124</v>
      </c>
      <c r="E138" s="5">
        <v>118.25</v>
      </c>
      <c r="F138" s="21">
        <v>0</v>
      </c>
      <c r="G138" s="20" t="s">
        <v>127</v>
      </c>
      <c r="H138" s="7"/>
      <c r="I138" s="6"/>
      <c r="J138" s="8"/>
    </row>
    <row r="139" spans="1:10" x14ac:dyDescent="0.25">
      <c r="A139" s="19">
        <v>222</v>
      </c>
      <c r="B139" s="13">
        <v>43507</v>
      </c>
      <c r="C139" s="20" t="s">
        <v>564</v>
      </c>
      <c r="D139" s="4" t="s">
        <v>377</v>
      </c>
      <c r="E139" s="5">
        <v>390</v>
      </c>
      <c r="F139" s="21">
        <v>0</v>
      </c>
      <c r="G139" s="20" t="s">
        <v>563</v>
      </c>
      <c r="H139" s="7"/>
      <c r="I139" s="6">
        <v>43520</v>
      </c>
      <c r="J139" s="8" t="s">
        <v>917</v>
      </c>
    </row>
    <row r="140" spans="1:10" x14ac:dyDescent="0.25">
      <c r="A140" s="19">
        <v>901</v>
      </c>
      <c r="B140" s="13">
        <v>43670</v>
      </c>
      <c r="C140" s="20" t="s">
        <v>1977</v>
      </c>
      <c r="D140" s="4" t="s">
        <v>1978</v>
      </c>
      <c r="E140" s="5">
        <v>1742</v>
      </c>
      <c r="F140" s="21">
        <v>1742</v>
      </c>
      <c r="G140" s="20" t="s">
        <v>1919</v>
      </c>
      <c r="H140" s="7" t="s">
        <v>30</v>
      </c>
      <c r="I140" s="6"/>
      <c r="J140" s="8" t="s">
        <v>305</v>
      </c>
    </row>
    <row r="141" spans="1:10" x14ac:dyDescent="0.25">
      <c r="A141" s="19">
        <v>938</v>
      </c>
      <c r="B141" s="13">
        <v>43670</v>
      </c>
      <c r="C141" s="20" t="s">
        <v>1977</v>
      </c>
      <c r="D141" s="4" t="s">
        <v>1978</v>
      </c>
      <c r="E141" s="5">
        <v>2080</v>
      </c>
      <c r="F141" s="21">
        <v>2080</v>
      </c>
      <c r="G141" s="20" t="s">
        <v>1979</v>
      </c>
      <c r="H141" s="7" t="s">
        <v>30</v>
      </c>
      <c r="I141" s="6"/>
      <c r="J141" s="8" t="s">
        <v>305</v>
      </c>
    </row>
    <row r="142" spans="1:10" x14ac:dyDescent="0.25">
      <c r="A142" s="19">
        <v>1059</v>
      </c>
      <c r="B142" s="13">
        <v>43721</v>
      </c>
      <c r="C142" s="20" t="s">
        <v>1977</v>
      </c>
      <c r="D142" s="4" t="s">
        <v>1978</v>
      </c>
      <c r="E142" s="5">
        <v>2158</v>
      </c>
      <c r="F142" s="21">
        <f>E142*1.21</f>
        <v>2611.1799999999998</v>
      </c>
      <c r="G142" s="20" t="s">
        <v>2161</v>
      </c>
      <c r="H142" s="7" t="s">
        <v>30</v>
      </c>
      <c r="I142" s="6"/>
      <c r="J142" s="8" t="s">
        <v>1915</v>
      </c>
    </row>
    <row r="143" spans="1:10" x14ac:dyDescent="0.25">
      <c r="A143" s="19">
        <v>1098</v>
      </c>
      <c r="B143" s="13">
        <v>43670</v>
      </c>
      <c r="C143" s="20" t="s">
        <v>2236</v>
      </c>
      <c r="D143" s="4" t="s">
        <v>1978</v>
      </c>
      <c r="E143" s="5">
        <v>182</v>
      </c>
      <c r="F143" s="21">
        <v>182</v>
      </c>
      <c r="G143" s="20" t="s">
        <v>2232</v>
      </c>
      <c r="H143" s="7" t="s">
        <v>30</v>
      </c>
      <c r="I143" s="6"/>
      <c r="J143" s="8"/>
    </row>
    <row r="144" spans="1:10" x14ac:dyDescent="0.25">
      <c r="A144" s="19">
        <v>824</v>
      </c>
      <c r="B144" s="13">
        <v>43662</v>
      </c>
      <c r="C144" s="20" t="s">
        <v>1771</v>
      </c>
      <c r="D144" s="4" t="s">
        <v>1293</v>
      </c>
      <c r="E144" s="5">
        <v>1780</v>
      </c>
      <c r="F144" s="21">
        <f>E144*1.21</f>
        <v>2153.7999999999997</v>
      </c>
      <c r="G144" s="20" t="s">
        <v>1772</v>
      </c>
      <c r="H144" s="7"/>
      <c r="I144" s="6"/>
      <c r="J144" s="8" t="s">
        <v>305</v>
      </c>
    </row>
    <row r="145" spans="1:10" x14ac:dyDescent="0.25">
      <c r="A145" s="19">
        <v>1039</v>
      </c>
      <c r="B145" s="13">
        <v>43720</v>
      </c>
      <c r="C145" s="20" t="s">
        <v>1771</v>
      </c>
      <c r="D145" s="4" t="s">
        <v>1293</v>
      </c>
      <c r="E145" s="5">
        <v>1780</v>
      </c>
      <c r="F145" s="21">
        <f>E145*1.21</f>
        <v>2153.7999999999997</v>
      </c>
      <c r="G145" s="20" t="s">
        <v>2135</v>
      </c>
      <c r="H145" s="7"/>
      <c r="I145" s="6"/>
      <c r="J145" s="8"/>
    </row>
    <row r="146" spans="1:10" x14ac:dyDescent="0.25">
      <c r="A146" s="19">
        <v>1040</v>
      </c>
      <c r="B146" s="13">
        <v>43720</v>
      </c>
      <c r="C146" s="20" t="s">
        <v>1771</v>
      </c>
      <c r="D146" s="4" t="s">
        <v>1293</v>
      </c>
      <c r="E146" s="5">
        <v>1780</v>
      </c>
      <c r="F146" s="21">
        <f>E146*1.21</f>
        <v>2153.7999999999997</v>
      </c>
      <c r="G146" s="20" t="s">
        <v>2136</v>
      </c>
      <c r="H146" s="7"/>
      <c r="I146" s="6"/>
      <c r="J146" s="8"/>
    </row>
    <row r="147" spans="1:10" x14ac:dyDescent="0.25">
      <c r="A147" s="19">
        <v>1041</v>
      </c>
      <c r="B147" s="13">
        <v>43720</v>
      </c>
      <c r="C147" s="20" t="s">
        <v>1771</v>
      </c>
      <c r="D147" s="4" t="s">
        <v>1293</v>
      </c>
      <c r="E147" s="5">
        <v>1780</v>
      </c>
      <c r="F147" s="21">
        <f>E147*1.21</f>
        <v>2153.7999999999997</v>
      </c>
      <c r="G147" s="20" t="s">
        <v>2137</v>
      </c>
      <c r="H147" s="7"/>
      <c r="I147" s="6"/>
      <c r="J147" s="8"/>
    </row>
    <row r="148" spans="1:10" x14ac:dyDescent="0.25">
      <c r="A148" s="19">
        <v>571</v>
      </c>
      <c r="B148" s="13">
        <v>43599</v>
      </c>
      <c r="C148" s="20" t="s">
        <v>1290</v>
      </c>
      <c r="D148" s="4" t="s">
        <v>1293</v>
      </c>
      <c r="E148" s="5">
        <v>1728.8</v>
      </c>
      <c r="F148" s="21">
        <f>E148*1.21</f>
        <v>2091.848</v>
      </c>
      <c r="G148" s="20" t="s">
        <v>1291</v>
      </c>
      <c r="H148" s="7"/>
      <c r="I148" s="6"/>
      <c r="J148" s="8"/>
    </row>
    <row r="149" spans="1:10" x14ac:dyDescent="0.25">
      <c r="A149" s="19">
        <v>572</v>
      </c>
      <c r="B149" s="13">
        <v>43605</v>
      </c>
      <c r="C149" s="20" t="s">
        <v>1290</v>
      </c>
      <c r="D149" s="4" t="s">
        <v>1293</v>
      </c>
      <c r="E149" s="5">
        <v>1780</v>
      </c>
      <c r="F149" s="21">
        <f>E149*1.21</f>
        <v>2153.7999999999997</v>
      </c>
      <c r="G149" s="20" t="s">
        <v>1292</v>
      </c>
      <c r="H149" s="7"/>
      <c r="I149" s="6"/>
      <c r="J149" s="8"/>
    </row>
    <row r="150" spans="1:10" x14ac:dyDescent="0.25">
      <c r="A150" s="19">
        <v>373</v>
      </c>
      <c r="B150" s="13">
        <v>43560</v>
      </c>
      <c r="C150" s="20" t="s">
        <v>872</v>
      </c>
      <c r="D150" s="4" t="s">
        <v>873</v>
      </c>
      <c r="E150" s="5">
        <v>800</v>
      </c>
      <c r="F150" s="21">
        <f>E150*1.21</f>
        <v>968</v>
      </c>
      <c r="G150" s="20" t="s">
        <v>874</v>
      </c>
      <c r="H150" s="7" t="s">
        <v>30</v>
      </c>
      <c r="I150" s="6"/>
      <c r="J150" s="8"/>
    </row>
    <row r="151" spans="1:10" x14ac:dyDescent="0.25">
      <c r="A151" s="19">
        <v>621</v>
      </c>
      <c r="B151" s="13">
        <v>43629</v>
      </c>
      <c r="C151" s="20" t="s">
        <v>1390</v>
      </c>
      <c r="D151" s="4" t="s">
        <v>1389</v>
      </c>
      <c r="E151" s="5">
        <v>12815.5</v>
      </c>
      <c r="F151" s="21">
        <f>E151*1.21</f>
        <v>15506.754999999999</v>
      </c>
      <c r="G151" s="20" t="s">
        <v>1386</v>
      </c>
      <c r="H151" s="7" t="s">
        <v>420</v>
      </c>
      <c r="I151" s="6"/>
      <c r="J151" s="8" t="s">
        <v>2031</v>
      </c>
    </row>
    <row r="152" spans="1:10" x14ac:dyDescent="0.25">
      <c r="A152" s="19">
        <v>705</v>
      </c>
      <c r="B152" s="13">
        <v>43628</v>
      </c>
      <c r="C152" s="20" t="s">
        <v>886</v>
      </c>
      <c r="D152" s="4" t="s">
        <v>936</v>
      </c>
      <c r="E152" s="5">
        <v>-140</v>
      </c>
      <c r="F152" s="21">
        <v>-154</v>
      </c>
      <c r="G152" s="20" t="s">
        <v>1533</v>
      </c>
      <c r="H152" s="7" t="s">
        <v>30</v>
      </c>
      <c r="I152" s="6"/>
      <c r="J152" s="8" t="s">
        <v>305</v>
      </c>
    </row>
    <row r="153" spans="1:10" x14ac:dyDescent="0.25">
      <c r="A153" s="19">
        <v>378</v>
      </c>
      <c r="B153" s="13">
        <v>43560</v>
      </c>
      <c r="C153" s="20" t="s">
        <v>886</v>
      </c>
      <c r="D153" s="4" t="s">
        <v>936</v>
      </c>
      <c r="E153" s="5">
        <v>1400</v>
      </c>
      <c r="F153" s="21">
        <f>E153*1.21</f>
        <v>1694</v>
      </c>
      <c r="G153" s="20" t="s">
        <v>910</v>
      </c>
      <c r="H153" s="7" t="s">
        <v>30</v>
      </c>
      <c r="I153" s="6"/>
      <c r="J153" s="8"/>
    </row>
    <row r="154" spans="1:10" x14ac:dyDescent="0.25">
      <c r="A154" s="19">
        <v>570</v>
      </c>
      <c r="B154" s="13">
        <v>43635</v>
      </c>
      <c r="C154" s="20" t="s">
        <v>1742</v>
      </c>
      <c r="D154" s="4" t="s">
        <v>1743</v>
      </c>
      <c r="E154" s="5">
        <v>4668.4799999999996</v>
      </c>
      <c r="F154" s="21">
        <f>E154*1.21</f>
        <v>5648.8607999999995</v>
      </c>
      <c r="G154" s="20" t="s">
        <v>1289</v>
      </c>
      <c r="H154" s="7" t="s">
        <v>30</v>
      </c>
      <c r="I154" s="6"/>
      <c r="J154" s="8"/>
    </row>
    <row r="155" spans="1:10" x14ac:dyDescent="0.25">
      <c r="A155" s="19">
        <v>904</v>
      </c>
      <c r="B155" s="13">
        <v>43658</v>
      </c>
      <c r="C155" s="20" t="s">
        <v>1911</v>
      </c>
      <c r="D155" s="4" t="s">
        <v>1577</v>
      </c>
      <c r="E155" s="5">
        <v>8</v>
      </c>
      <c r="F155" s="21">
        <v>8</v>
      </c>
      <c r="G155" s="20" t="s">
        <v>1912</v>
      </c>
      <c r="H155" s="7" t="s">
        <v>30</v>
      </c>
      <c r="I155" s="6"/>
      <c r="J155" s="8"/>
    </row>
    <row r="156" spans="1:10" x14ac:dyDescent="0.25">
      <c r="A156" s="19" t="s">
        <v>2261</v>
      </c>
      <c r="B156" s="13" t="s">
        <v>2262</v>
      </c>
      <c r="C156" s="20" t="s">
        <v>2326</v>
      </c>
      <c r="D156" s="4" t="s">
        <v>2327</v>
      </c>
      <c r="E156" s="5">
        <v>12.6</v>
      </c>
      <c r="F156" s="21">
        <v>15.24</v>
      </c>
      <c r="G156" s="20" t="s">
        <v>2328</v>
      </c>
      <c r="H156" s="7"/>
      <c r="I156" s="6"/>
      <c r="J156" s="8"/>
    </row>
    <row r="157" spans="1:10" x14ac:dyDescent="0.25">
      <c r="A157" s="19">
        <v>336</v>
      </c>
      <c r="B157" s="13">
        <v>43542</v>
      </c>
      <c r="C157" s="20" t="s">
        <v>829</v>
      </c>
      <c r="D157" s="4" t="s">
        <v>830</v>
      </c>
      <c r="E157" s="5">
        <v>500</v>
      </c>
      <c r="F157" s="21">
        <v>0</v>
      </c>
      <c r="G157" s="20" t="s">
        <v>831</v>
      </c>
      <c r="H157" s="7"/>
      <c r="I157" s="6"/>
      <c r="J157" s="8"/>
    </row>
    <row r="158" spans="1:10" x14ac:dyDescent="0.25">
      <c r="A158" s="19">
        <v>711</v>
      </c>
      <c r="B158" s="13">
        <v>43628</v>
      </c>
      <c r="C158" s="20" t="s">
        <v>959</v>
      </c>
      <c r="D158" s="4" t="s">
        <v>1003</v>
      </c>
      <c r="E158" s="5">
        <v>-140</v>
      </c>
      <c r="F158" s="21">
        <v>-154</v>
      </c>
      <c r="G158" s="20" t="s">
        <v>1539</v>
      </c>
      <c r="H158" s="7" t="s">
        <v>30</v>
      </c>
      <c r="I158" s="6"/>
      <c r="J158" s="8"/>
    </row>
    <row r="159" spans="1:10" x14ac:dyDescent="0.25">
      <c r="A159" s="19">
        <v>405</v>
      </c>
      <c r="B159" s="13">
        <v>43560</v>
      </c>
      <c r="C159" s="20" t="s">
        <v>959</v>
      </c>
      <c r="D159" s="4" t="s">
        <v>1003</v>
      </c>
      <c r="E159" s="5">
        <v>1400</v>
      </c>
      <c r="F159" s="21">
        <f>E159*1.21</f>
        <v>1694</v>
      </c>
      <c r="G159" s="20" t="s">
        <v>979</v>
      </c>
      <c r="H159" s="7" t="s">
        <v>30</v>
      </c>
      <c r="I159" s="6"/>
      <c r="J159" s="8"/>
    </row>
    <row r="160" spans="1:10" x14ac:dyDescent="0.25">
      <c r="A160" s="19" t="s">
        <v>2265</v>
      </c>
      <c r="B160" s="13" t="s">
        <v>2266</v>
      </c>
      <c r="C160" s="20" t="s">
        <v>2329</v>
      </c>
      <c r="D160" s="4" t="s">
        <v>2330</v>
      </c>
      <c r="E160" s="5">
        <v>103.06</v>
      </c>
      <c r="F160" s="21">
        <v>124.7</v>
      </c>
      <c r="G160" s="20" t="s">
        <v>2331</v>
      </c>
      <c r="H160" s="7"/>
      <c r="I160" s="6"/>
      <c r="J160" s="8"/>
    </row>
    <row r="161" spans="1:10" x14ac:dyDescent="0.25">
      <c r="A161" s="19" t="s">
        <v>2261</v>
      </c>
      <c r="B161" s="13" t="s">
        <v>2262</v>
      </c>
      <c r="C161" s="20" t="s">
        <v>2329</v>
      </c>
      <c r="D161" s="4" t="s">
        <v>2330</v>
      </c>
      <c r="E161" s="5">
        <v>182.63</v>
      </c>
      <c r="F161" s="21">
        <v>220.98</v>
      </c>
      <c r="G161" s="20" t="s">
        <v>2332</v>
      </c>
      <c r="H161" s="7"/>
      <c r="I161" s="6"/>
      <c r="J161" s="8"/>
    </row>
    <row r="162" spans="1:10" x14ac:dyDescent="0.25">
      <c r="A162" s="19">
        <v>402</v>
      </c>
      <c r="B162" s="13">
        <v>43560</v>
      </c>
      <c r="C162" s="20" t="s">
        <v>957</v>
      </c>
      <c r="D162" s="4" t="s">
        <v>1001</v>
      </c>
      <c r="E162" s="5">
        <v>900</v>
      </c>
      <c r="F162" s="21">
        <f>E162*1.21</f>
        <v>1089</v>
      </c>
      <c r="G162" s="20" t="s">
        <v>976</v>
      </c>
      <c r="H162" s="7" t="s">
        <v>30</v>
      </c>
      <c r="I162" s="6"/>
      <c r="J162" s="8"/>
    </row>
    <row r="163" spans="1:10" x14ac:dyDescent="0.25">
      <c r="A163" s="19">
        <v>706</v>
      </c>
      <c r="B163" s="13">
        <v>43628</v>
      </c>
      <c r="C163" s="20" t="s">
        <v>894</v>
      </c>
      <c r="D163" s="4" t="s">
        <v>944</v>
      </c>
      <c r="E163" s="5">
        <v>-120</v>
      </c>
      <c r="F163" s="21">
        <v>-132</v>
      </c>
      <c r="G163" s="20" t="s">
        <v>1534</v>
      </c>
      <c r="H163" s="7" t="s">
        <v>30</v>
      </c>
      <c r="I163" s="6"/>
      <c r="J163" s="8"/>
    </row>
    <row r="164" spans="1:10" x14ac:dyDescent="0.25">
      <c r="A164" s="19">
        <v>386</v>
      </c>
      <c r="B164" s="13">
        <v>43560</v>
      </c>
      <c r="C164" s="20" t="s">
        <v>894</v>
      </c>
      <c r="D164" s="4" t="s">
        <v>944</v>
      </c>
      <c r="E164" s="5">
        <v>1200</v>
      </c>
      <c r="F164" s="21">
        <f>E164*1.21</f>
        <v>1452</v>
      </c>
      <c r="G164" s="20" t="s">
        <v>919</v>
      </c>
      <c r="H164" s="7" t="s">
        <v>30</v>
      </c>
      <c r="I164" s="6"/>
      <c r="J164" s="8" t="s">
        <v>305</v>
      </c>
    </row>
    <row r="165" spans="1:10" x14ac:dyDescent="0.25">
      <c r="A165" s="19">
        <v>741</v>
      </c>
      <c r="B165" s="13">
        <v>43634</v>
      </c>
      <c r="C165" s="20" t="s">
        <v>1597</v>
      </c>
      <c r="D165" s="4" t="s">
        <v>944</v>
      </c>
      <c r="E165" s="5">
        <v>799</v>
      </c>
      <c r="F165" s="21">
        <f>E165*1.21</f>
        <v>966.79</v>
      </c>
      <c r="G165" s="20" t="s">
        <v>1598</v>
      </c>
      <c r="H165" s="7" t="s">
        <v>30</v>
      </c>
      <c r="I165" s="6"/>
      <c r="J165" s="8" t="s">
        <v>305</v>
      </c>
    </row>
    <row r="166" spans="1:10" x14ac:dyDescent="0.25">
      <c r="A166" s="19">
        <v>896</v>
      </c>
      <c r="B166" s="13">
        <v>43651</v>
      </c>
      <c r="C166" s="20" t="s">
        <v>1021</v>
      </c>
      <c r="D166" s="4" t="s">
        <v>1041</v>
      </c>
      <c r="E166" s="5">
        <v>3600</v>
      </c>
      <c r="F166" s="21">
        <v>3960</v>
      </c>
      <c r="G166" s="20" t="s">
        <v>1925</v>
      </c>
      <c r="H166" s="7" t="s">
        <v>30</v>
      </c>
      <c r="I166" s="6"/>
      <c r="J166" s="8"/>
    </row>
    <row r="167" spans="1:10" x14ac:dyDescent="0.25">
      <c r="A167" s="19">
        <v>433</v>
      </c>
      <c r="B167" s="13">
        <v>43563</v>
      </c>
      <c r="C167" s="20" t="s">
        <v>1021</v>
      </c>
      <c r="D167" s="4" t="s">
        <v>1041</v>
      </c>
      <c r="E167" s="5">
        <v>8250</v>
      </c>
      <c r="F167" s="21">
        <v>9075</v>
      </c>
      <c r="G167" s="20" t="s">
        <v>1032</v>
      </c>
      <c r="H167" s="7"/>
      <c r="I167" s="6"/>
      <c r="J167" s="8" t="s">
        <v>305</v>
      </c>
    </row>
    <row r="168" spans="1:10" x14ac:dyDescent="0.25">
      <c r="A168" s="19">
        <v>793</v>
      </c>
      <c r="B168" s="13">
        <v>43630</v>
      </c>
      <c r="C168" s="20" t="s">
        <v>1701</v>
      </c>
      <c r="D168" s="4" t="s">
        <v>1703</v>
      </c>
      <c r="E168" s="5">
        <v>1284.02</v>
      </c>
      <c r="F168" s="21">
        <v>1365.97</v>
      </c>
      <c r="G168" s="20" t="s">
        <v>1702</v>
      </c>
      <c r="H168" s="7" t="s">
        <v>411</v>
      </c>
      <c r="I168" s="6">
        <v>43677</v>
      </c>
      <c r="J168" s="8"/>
    </row>
    <row r="169" spans="1:10" x14ac:dyDescent="0.25">
      <c r="A169" s="19" t="s">
        <v>2265</v>
      </c>
      <c r="B169" s="13" t="s">
        <v>2266</v>
      </c>
      <c r="C169" s="20" t="s">
        <v>2333</v>
      </c>
      <c r="D169" s="4" t="s">
        <v>2334</v>
      </c>
      <c r="E169" s="5">
        <v>149.80000000000001</v>
      </c>
      <c r="F169" s="21">
        <v>181.26</v>
      </c>
      <c r="G169" s="20" t="s">
        <v>2335</v>
      </c>
      <c r="H169" s="7"/>
      <c r="I169" s="6"/>
      <c r="J169" s="8"/>
    </row>
    <row r="170" spans="1:10" x14ac:dyDescent="0.25">
      <c r="A170" s="19" t="s">
        <v>3213</v>
      </c>
      <c r="B170" s="13" t="s">
        <v>3537</v>
      </c>
      <c r="C170" s="20" t="s">
        <v>2333</v>
      </c>
      <c r="D170" s="4" t="s">
        <v>2334</v>
      </c>
      <c r="E170" s="5">
        <f>F170/1.21</f>
        <v>74.900826446280988</v>
      </c>
      <c r="F170" s="21">
        <v>90.63</v>
      </c>
      <c r="G170" s="20" t="s">
        <v>3228</v>
      </c>
      <c r="H170" s="7"/>
      <c r="I170" s="6"/>
      <c r="J170" s="8"/>
    </row>
    <row r="171" spans="1:10" x14ac:dyDescent="0.25">
      <c r="A171" s="19" t="s">
        <v>2265</v>
      </c>
      <c r="B171" s="13" t="s">
        <v>2266</v>
      </c>
      <c r="C171" s="20" t="s">
        <v>2336</v>
      </c>
      <c r="D171" s="4" t="s">
        <v>52</v>
      </c>
      <c r="E171" s="5">
        <v>103.9</v>
      </c>
      <c r="F171" s="21">
        <v>125.72</v>
      </c>
      <c r="G171" s="20" t="s">
        <v>2337</v>
      </c>
      <c r="H171" s="7"/>
      <c r="I171" s="6"/>
      <c r="J171" s="8"/>
    </row>
    <row r="172" spans="1:10" x14ac:dyDescent="0.25">
      <c r="A172" s="19">
        <v>137</v>
      </c>
      <c r="B172" s="13">
        <v>43483</v>
      </c>
      <c r="C172" s="20" t="s">
        <v>358</v>
      </c>
      <c r="D172" s="4" t="s">
        <v>360</v>
      </c>
      <c r="E172" s="5">
        <v>15000</v>
      </c>
      <c r="F172" s="21">
        <f>E172*1.21</f>
        <v>18150</v>
      </c>
      <c r="G172" s="20" t="s">
        <v>359</v>
      </c>
      <c r="H172" s="7" t="s">
        <v>171</v>
      </c>
      <c r="I172" s="6">
        <v>43830</v>
      </c>
      <c r="J172" s="8"/>
    </row>
    <row r="173" spans="1:10" x14ac:dyDescent="0.25">
      <c r="A173" s="19" t="s">
        <v>2265</v>
      </c>
      <c r="B173" s="13" t="s">
        <v>2266</v>
      </c>
      <c r="C173" s="20" t="s">
        <v>2338</v>
      </c>
      <c r="D173" s="4" t="s">
        <v>2339</v>
      </c>
      <c r="E173" s="5">
        <v>128</v>
      </c>
      <c r="F173" s="21">
        <v>154.88</v>
      </c>
      <c r="G173" s="20" t="s">
        <v>2340</v>
      </c>
      <c r="H173" s="7"/>
      <c r="I173" s="6"/>
      <c r="J173" s="8"/>
    </row>
    <row r="174" spans="1:10" x14ac:dyDescent="0.25">
      <c r="A174" s="19" t="s">
        <v>2265</v>
      </c>
      <c r="B174" s="13" t="s">
        <v>2266</v>
      </c>
      <c r="C174" s="20" t="s">
        <v>2338</v>
      </c>
      <c r="D174" s="4" t="s">
        <v>2339</v>
      </c>
      <c r="E174" s="5">
        <v>134.32</v>
      </c>
      <c r="F174" s="21">
        <v>162.53</v>
      </c>
      <c r="G174" s="20" t="s">
        <v>2341</v>
      </c>
      <c r="H174" s="7"/>
      <c r="I174" s="6"/>
      <c r="J174" s="8"/>
    </row>
    <row r="175" spans="1:10" x14ac:dyDescent="0.25">
      <c r="A175" s="19" t="s">
        <v>3213</v>
      </c>
      <c r="B175" s="13" t="s">
        <v>3537</v>
      </c>
      <c r="C175" s="20" t="s">
        <v>2338</v>
      </c>
      <c r="D175" s="4" t="s">
        <v>2339</v>
      </c>
      <c r="E175" s="5">
        <f>F175/1.21</f>
        <v>145.60330578512398</v>
      </c>
      <c r="F175" s="21">
        <v>176.18</v>
      </c>
      <c r="G175" s="20" t="s">
        <v>3229</v>
      </c>
      <c r="H175" s="7"/>
      <c r="I175" s="6"/>
      <c r="J175" s="8"/>
    </row>
    <row r="176" spans="1:10" x14ac:dyDescent="0.25">
      <c r="A176" s="19">
        <v>959</v>
      </c>
      <c r="B176" s="13">
        <v>43672</v>
      </c>
      <c r="C176" s="20" t="s">
        <v>594</v>
      </c>
      <c r="D176" s="4" t="s">
        <v>596</v>
      </c>
      <c r="E176" s="5">
        <v>-70.91</v>
      </c>
      <c r="F176" s="21">
        <v>-78</v>
      </c>
      <c r="G176" s="20" t="s">
        <v>2011</v>
      </c>
      <c r="H176" s="7"/>
      <c r="I176" s="6"/>
      <c r="J176" s="8"/>
    </row>
    <row r="177" spans="1:10" x14ac:dyDescent="0.25">
      <c r="A177" s="19">
        <v>466</v>
      </c>
      <c r="B177" s="13">
        <v>43572</v>
      </c>
      <c r="C177" s="20" t="s">
        <v>594</v>
      </c>
      <c r="D177" s="4" t="s">
        <v>596</v>
      </c>
      <c r="E177" s="5">
        <v>16.899999999999999</v>
      </c>
      <c r="F177" s="21">
        <v>18.59</v>
      </c>
      <c r="G177" s="20" t="s">
        <v>1090</v>
      </c>
      <c r="H177" s="7"/>
      <c r="I177" s="6"/>
      <c r="J177" s="8"/>
    </row>
    <row r="178" spans="1:10" x14ac:dyDescent="0.25">
      <c r="A178" s="19">
        <v>236</v>
      </c>
      <c r="B178" s="13">
        <v>43511</v>
      </c>
      <c r="C178" s="20" t="s">
        <v>594</v>
      </c>
      <c r="D178" s="4" t="s">
        <v>596</v>
      </c>
      <c r="E178" s="5">
        <v>35</v>
      </c>
      <c r="F178" s="21">
        <v>38.5</v>
      </c>
      <c r="G178" s="20" t="s">
        <v>595</v>
      </c>
      <c r="H178" s="7"/>
      <c r="I178" s="6"/>
      <c r="J178" s="8"/>
    </row>
    <row r="179" spans="1:10" x14ac:dyDescent="0.25">
      <c r="A179" s="19">
        <v>630</v>
      </c>
      <c r="B179" s="13">
        <v>43619</v>
      </c>
      <c r="C179" s="20" t="s">
        <v>594</v>
      </c>
      <c r="D179" s="4" t="s">
        <v>596</v>
      </c>
      <c r="E179" s="5">
        <v>289.10000000000002</v>
      </c>
      <c r="F179" s="21">
        <f>E179*1.21</f>
        <v>349.81100000000004</v>
      </c>
      <c r="G179" s="20" t="s">
        <v>1401</v>
      </c>
      <c r="H179" s="7"/>
      <c r="I179" s="6"/>
      <c r="J179" s="8"/>
    </row>
    <row r="180" spans="1:10" x14ac:dyDescent="0.25">
      <c r="A180" s="19">
        <v>664</v>
      </c>
      <c r="B180" s="13">
        <v>43622</v>
      </c>
      <c r="C180" s="20" t="s">
        <v>594</v>
      </c>
      <c r="D180" s="4" t="s">
        <v>596</v>
      </c>
      <c r="E180" s="5">
        <v>343.80160000000001</v>
      </c>
      <c r="F180" s="21">
        <f>E180*1.21</f>
        <v>415.99993599999999</v>
      </c>
      <c r="G180" s="20" t="s">
        <v>1469</v>
      </c>
      <c r="H180" s="7"/>
      <c r="I180" s="6"/>
      <c r="J180" s="8" t="s">
        <v>305</v>
      </c>
    </row>
    <row r="181" spans="1:10" x14ac:dyDescent="0.25">
      <c r="A181" s="19">
        <v>516</v>
      </c>
      <c r="B181" s="13">
        <v>43594</v>
      </c>
      <c r="C181" s="20" t="s">
        <v>594</v>
      </c>
      <c r="D181" s="4" t="s">
        <v>596</v>
      </c>
      <c r="E181" s="5">
        <v>2360</v>
      </c>
      <c r="F181" s="21">
        <v>2596</v>
      </c>
      <c r="G181" s="20" t="s">
        <v>1184</v>
      </c>
      <c r="H181" s="7"/>
      <c r="I181" s="6"/>
      <c r="J181" s="8" t="s">
        <v>305</v>
      </c>
    </row>
    <row r="182" spans="1:10" x14ac:dyDescent="0.25">
      <c r="A182" s="19" t="s">
        <v>2261</v>
      </c>
      <c r="B182" s="13" t="s">
        <v>2262</v>
      </c>
      <c r="C182" s="20" t="s">
        <v>2342</v>
      </c>
      <c r="D182" s="4" t="s">
        <v>2343</v>
      </c>
      <c r="E182" s="5">
        <v>454.55</v>
      </c>
      <c r="F182" s="21">
        <v>550</v>
      </c>
      <c r="G182" s="20" t="s">
        <v>2344</v>
      </c>
      <c r="H182" s="7"/>
      <c r="I182" s="6"/>
      <c r="J182" s="8"/>
    </row>
    <row r="183" spans="1:10" x14ac:dyDescent="0.25">
      <c r="A183" s="19">
        <v>635</v>
      </c>
      <c r="B183" s="13">
        <v>43619</v>
      </c>
      <c r="C183" s="20" t="s">
        <v>1409</v>
      </c>
      <c r="D183" s="4" t="s">
        <v>1410</v>
      </c>
      <c r="E183" s="5">
        <v>250</v>
      </c>
      <c r="F183" s="21">
        <f>E183*1.21</f>
        <v>302.5</v>
      </c>
      <c r="G183" s="20" t="s">
        <v>1411</v>
      </c>
      <c r="H183" s="7" t="s">
        <v>30</v>
      </c>
      <c r="I183" s="6"/>
      <c r="J183" s="8"/>
    </row>
    <row r="184" spans="1:10" x14ac:dyDescent="0.25">
      <c r="A184" s="19">
        <v>963</v>
      </c>
      <c r="B184" s="13">
        <v>43684</v>
      </c>
      <c r="C184" s="20" t="s">
        <v>1409</v>
      </c>
      <c r="D184" s="4" t="s">
        <v>1410</v>
      </c>
      <c r="E184" s="5">
        <v>600</v>
      </c>
      <c r="F184" s="21">
        <v>600</v>
      </c>
      <c r="G184" s="20" t="s">
        <v>2021</v>
      </c>
      <c r="H184" s="7"/>
      <c r="I184" s="6"/>
      <c r="J184" s="8" t="s">
        <v>305</v>
      </c>
    </row>
    <row r="185" spans="1:10" x14ac:dyDescent="0.25">
      <c r="A185" s="19">
        <v>196</v>
      </c>
      <c r="B185" s="13">
        <v>43511</v>
      </c>
      <c r="C185" s="20" t="s">
        <v>607</v>
      </c>
      <c r="D185" s="4" t="s">
        <v>608</v>
      </c>
      <c r="E185" s="5">
        <v>120</v>
      </c>
      <c r="F185" s="21">
        <v>120</v>
      </c>
      <c r="G185" s="20" t="s">
        <v>609</v>
      </c>
      <c r="H185" s="7"/>
      <c r="I185" s="6"/>
      <c r="J185" s="8"/>
    </row>
    <row r="186" spans="1:10" x14ac:dyDescent="0.25">
      <c r="A186" s="19">
        <v>480</v>
      </c>
      <c r="B186" s="13">
        <v>43585</v>
      </c>
      <c r="C186" s="20" t="s">
        <v>607</v>
      </c>
      <c r="D186" s="4" t="s">
        <v>608</v>
      </c>
      <c r="E186" s="5">
        <v>3120</v>
      </c>
      <c r="F186" s="21">
        <v>3120</v>
      </c>
      <c r="G186" s="20" t="s">
        <v>1122</v>
      </c>
      <c r="H186" s="7"/>
      <c r="I186" s="6"/>
      <c r="J186" s="8" t="s">
        <v>305</v>
      </c>
    </row>
    <row r="187" spans="1:10" x14ac:dyDescent="0.25">
      <c r="A187" s="19">
        <v>328</v>
      </c>
      <c r="B187" s="13">
        <v>43538</v>
      </c>
      <c r="C187" s="20" t="s">
        <v>787</v>
      </c>
      <c r="D187" s="4" t="s">
        <v>608</v>
      </c>
      <c r="E187" s="5">
        <v>120</v>
      </c>
      <c r="F187" s="21">
        <v>120</v>
      </c>
      <c r="G187" s="20" t="s">
        <v>609</v>
      </c>
      <c r="H187" s="7"/>
      <c r="I187" s="6"/>
      <c r="J187" s="8"/>
    </row>
    <row r="188" spans="1:10" x14ac:dyDescent="0.25">
      <c r="A188" s="19" t="s">
        <v>3213</v>
      </c>
      <c r="B188" s="13" t="s">
        <v>3537</v>
      </c>
      <c r="C188" s="20" t="s">
        <v>3230</v>
      </c>
      <c r="D188" s="4" t="s">
        <v>3231</v>
      </c>
      <c r="E188" s="5">
        <f>F188/1.21</f>
        <v>3.2644628099173558</v>
      </c>
      <c r="F188" s="21">
        <v>3.95</v>
      </c>
      <c r="G188" s="20" t="s">
        <v>3232</v>
      </c>
      <c r="H188" s="7"/>
      <c r="I188" s="6"/>
      <c r="J188" s="8"/>
    </row>
    <row r="189" spans="1:10" x14ac:dyDescent="0.25">
      <c r="A189" s="19">
        <v>757</v>
      </c>
      <c r="B189" s="13">
        <v>43634</v>
      </c>
      <c r="C189" s="20" t="s">
        <v>1627</v>
      </c>
      <c r="D189" s="4" t="s">
        <v>1628</v>
      </c>
      <c r="E189" s="5">
        <v>450</v>
      </c>
      <c r="F189" s="21">
        <v>495</v>
      </c>
      <c r="G189" s="20" t="s">
        <v>1629</v>
      </c>
      <c r="H189" s="7" t="s">
        <v>30</v>
      </c>
      <c r="I189" s="6"/>
      <c r="J189" s="8" t="s">
        <v>305</v>
      </c>
    </row>
    <row r="190" spans="1:10" x14ac:dyDescent="0.25">
      <c r="A190" s="19">
        <v>499</v>
      </c>
      <c r="B190" s="13">
        <v>43594</v>
      </c>
      <c r="C190" s="20" t="s">
        <v>1150</v>
      </c>
      <c r="D190" s="4" t="s">
        <v>1152</v>
      </c>
      <c r="E190" s="5">
        <v>1000</v>
      </c>
      <c r="F190" s="21">
        <v>1000</v>
      </c>
      <c r="G190" s="20" t="s">
        <v>1151</v>
      </c>
      <c r="H190" s="7"/>
      <c r="I190" s="6"/>
      <c r="J190" s="8"/>
    </row>
    <row r="191" spans="1:10" x14ac:dyDescent="0.25">
      <c r="A191" s="19">
        <v>272</v>
      </c>
      <c r="B191" s="13">
        <v>43524</v>
      </c>
      <c r="C191" s="20" t="s">
        <v>672</v>
      </c>
      <c r="D191" s="4" t="s">
        <v>674</v>
      </c>
      <c r="E191" s="5">
        <v>14381.64</v>
      </c>
      <c r="F191" s="21">
        <f>E191*1.21</f>
        <v>17401.7844</v>
      </c>
      <c r="G191" s="20" t="s">
        <v>673</v>
      </c>
      <c r="H191" s="7"/>
      <c r="I191" s="6"/>
      <c r="J191" s="8"/>
    </row>
    <row r="192" spans="1:10" x14ac:dyDescent="0.25">
      <c r="A192" s="19">
        <v>467</v>
      </c>
      <c r="B192" s="13">
        <v>43578</v>
      </c>
      <c r="C192" s="20" t="s">
        <v>1092</v>
      </c>
      <c r="D192" s="4" t="s">
        <v>1093</v>
      </c>
      <c r="E192" s="5">
        <v>662.76</v>
      </c>
      <c r="F192" s="21">
        <f>E192*1.21</f>
        <v>801.93959999999993</v>
      </c>
      <c r="G192" s="20" t="s">
        <v>1094</v>
      </c>
      <c r="H192" s="7" t="s">
        <v>30</v>
      </c>
      <c r="I192" s="6"/>
      <c r="J192" s="8"/>
    </row>
    <row r="193" spans="1:10" x14ac:dyDescent="0.25">
      <c r="A193" s="19" t="s">
        <v>2265</v>
      </c>
      <c r="B193" s="13" t="s">
        <v>2266</v>
      </c>
      <c r="C193" s="20" t="s">
        <v>2345</v>
      </c>
      <c r="D193" s="4" t="s">
        <v>1093</v>
      </c>
      <c r="E193" s="5">
        <v>25</v>
      </c>
      <c r="F193" s="21">
        <v>30.25</v>
      </c>
      <c r="G193" s="20" t="s">
        <v>2346</v>
      </c>
      <c r="H193" s="7"/>
      <c r="I193" s="6"/>
      <c r="J193" s="8"/>
    </row>
    <row r="194" spans="1:10" x14ac:dyDescent="0.25">
      <c r="A194" s="19" t="s">
        <v>2261</v>
      </c>
      <c r="B194" s="13" t="s">
        <v>2262</v>
      </c>
      <c r="C194" s="20" t="s">
        <v>2345</v>
      </c>
      <c r="D194" s="4" t="s">
        <v>1093</v>
      </c>
      <c r="E194" s="5">
        <v>25</v>
      </c>
      <c r="F194" s="21">
        <v>30.25</v>
      </c>
      <c r="G194" s="20" t="s">
        <v>2346</v>
      </c>
      <c r="H194" s="7"/>
      <c r="I194" s="6"/>
      <c r="J194" s="8"/>
    </row>
    <row r="195" spans="1:10" x14ac:dyDescent="0.25">
      <c r="A195" s="19" t="s">
        <v>2261</v>
      </c>
      <c r="B195" s="13" t="s">
        <v>2262</v>
      </c>
      <c r="C195" s="20" t="s">
        <v>2345</v>
      </c>
      <c r="D195" s="4" t="s">
        <v>1093</v>
      </c>
      <c r="E195" s="5">
        <v>141.33000000000001</v>
      </c>
      <c r="F195" s="21">
        <v>171.01</v>
      </c>
      <c r="G195" s="20" t="s">
        <v>2347</v>
      </c>
      <c r="H195" s="7"/>
      <c r="I195" s="6"/>
      <c r="J195" s="8"/>
    </row>
    <row r="196" spans="1:10" x14ac:dyDescent="0.25">
      <c r="A196" s="19" t="s">
        <v>3213</v>
      </c>
      <c r="B196" s="13" t="s">
        <v>3537</v>
      </c>
      <c r="C196" s="20" t="s">
        <v>2345</v>
      </c>
      <c r="D196" s="4" t="s">
        <v>1093</v>
      </c>
      <c r="E196" s="5">
        <f>F196/1.21</f>
        <v>50</v>
      </c>
      <c r="F196" s="21">
        <v>60.5</v>
      </c>
      <c r="G196" s="20" t="s">
        <v>3233</v>
      </c>
      <c r="H196" s="7"/>
      <c r="I196" s="6"/>
      <c r="J196" s="8"/>
    </row>
    <row r="197" spans="1:10" x14ac:dyDescent="0.25">
      <c r="A197" s="19">
        <v>131</v>
      </c>
      <c r="B197" s="13">
        <v>43483</v>
      </c>
      <c r="C197" s="20" t="s">
        <v>347</v>
      </c>
      <c r="D197" s="4" t="s">
        <v>348</v>
      </c>
      <c r="E197" s="5">
        <v>1100</v>
      </c>
      <c r="F197" s="21">
        <f>E197*1.21</f>
        <v>1331</v>
      </c>
      <c r="G197" s="20" t="s">
        <v>349</v>
      </c>
      <c r="H197" s="7"/>
      <c r="I197" s="6"/>
      <c r="J197" s="8"/>
    </row>
    <row r="198" spans="1:10" x14ac:dyDescent="0.25">
      <c r="A198" s="19">
        <v>489</v>
      </c>
      <c r="B198" s="13">
        <v>43594</v>
      </c>
      <c r="C198" s="20" t="s">
        <v>347</v>
      </c>
      <c r="D198" s="4" t="s">
        <v>348</v>
      </c>
      <c r="E198" s="5">
        <v>1200</v>
      </c>
      <c r="F198" s="21">
        <f>E198*1.21</f>
        <v>1452</v>
      </c>
      <c r="G198" s="20" t="s">
        <v>1134</v>
      </c>
      <c r="H198" s="7"/>
      <c r="I198" s="6"/>
      <c r="J198" s="8" t="s">
        <v>1784</v>
      </c>
    </row>
    <row r="199" spans="1:10" x14ac:dyDescent="0.25">
      <c r="A199" s="19">
        <v>138</v>
      </c>
      <c r="B199" s="13">
        <v>43483</v>
      </c>
      <c r="C199" s="20" t="s">
        <v>361</v>
      </c>
      <c r="D199" s="4" t="s">
        <v>363</v>
      </c>
      <c r="E199" s="5">
        <v>15000</v>
      </c>
      <c r="F199" s="21">
        <f>E199*1.21</f>
        <v>18150</v>
      </c>
      <c r="G199" s="20" t="s">
        <v>362</v>
      </c>
      <c r="H199" s="7" t="s">
        <v>171</v>
      </c>
      <c r="I199" s="6">
        <v>43830</v>
      </c>
      <c r="J199" s="8" t="s">
        <v>305</v>
      </c>
    </row>
    <row r="200" spans="1:10" x14ac:dyDescent="0.25">
      <c r="A200" s="19" t="s">
        <v>2265</v>
      </c>
      <c r="B200" s="13" t="s">
        <v>2266</v>
      </c>
      <c r="C200" s="20" t="s">
        <v>2348</v>
      </c>
      <c r="D200" s="4" t="s">
        <v>363</v>
      </c>
      <c r="E200" s="5">
        <v>250.32</v>
      </c>
      <c r="F200" s="21">
        <v>302.89</v>
      </c>
      <c r="G200" s="20" t="s">
        <v>2349</v>
      </c>
      <c r="H200" s="7"/>
      <c r="I200" s="6"/>
      <c r="J200" s="8"/>
    </row>
    <row r="201" spans="1:10" x14ac:dyDescent="0.25">
      <c r="A201" s="19">
        <v>1048</v>
      </c>
      <c r="B201" s="13">
        <v>43721</v>
      </c>
      <c r="C201" s="20" t="s">
        <v>2144</v>
      </c>
      <c r="D201" s="4" t="s">
        <v>704</v>
      </c>
      <c r="E201" s="5">
        <v>627.20000000000005</v>
      </c>
      <c r="F201" s="21">
        <f>E201*1.21</f>
        <v>758.91200000000003</v>
      </c>
      <c r="G201" s="20" t="s">
        <v>2145</v>
      </c>
      <c r="H201" s="7" t="s">
        <v>30</v>
      </c>
      <c r="I201" s="6"/>
      <c r="J201" s="8" t="s">
        <v>305</v>
      </c>
    </row>
    <row r="202" spans="1:10" x14ac:dyDescent="0.25">
      <c r="A202" s="19">
        <v>926</v>
      </c>
      <c r="B202" s="13">
        <v>43665</v>
      </c>
      <c r="C202" s="20" t="s">
        <v>1954</v>
      </c>
      <c r="D202" s="4" t="s">
        <v>1956</v>
      </c>
      <c r="E202" s="5">
        <v>5979.38</v>
      </c>
      <c r="F202" s="21">
        <f>E202*1.21</f>
        <v>7235.0497999999998</v>
      </c>
      <c r="G202" s="20" t="s">
        <v>1957</v>
      </c>
      <c r="H202" s="7"/>
      <c r="I202" s="6"/>
      <c r="J202" s="8" t="s">
        <v>305</v>
      </c>
    </row>
    <row r="203" spans="1:10" x14ac:dyDescent="0.25">
      <c r="A203" s="19">
        <v>932</v>
      </c>
      <c r="B203" s="13">
        <v>43675</v>
      </c>
      <c r="C203" s="20" t="s">
        <v>1954</v>
      </c>
      <c r="D203" s="4" t="s">
        <v>1956</v>
      </c>
      <c r="E203" s="5">
        <v>7248.15</v>
      </c>
      <c r="F203" s="21">
        <f>E203*1.21</f>
        <v>8770.2614999999987</v>
      </c>
      <c r="G203" s="20" t="s">
        <v>1969</v>
      </c>
      <c r="H203" s="7"/>
      <c r="I203" s="6">
        <v>43708</v>
      </c>
      <c r="J203" s="8" t="s">
        <v>305</v>
      </c>
    </row>
    <row r="204" spans="1:10" x14ac:dyDescent="0.25">
      <c r="A204" s="19">
        <v>925</v>
      </c>
      <c r="B204" s="13">
        <v>43665</v>
      </c>
      <c r="C204" s="20" t="s">
        <v>1954</v>
      </c>
      <c r="D204" s="4" t="s">
        <v>1956</v>
      </c>
      <c r="E204" s="5">
        <v>7750</v>
      </c>
      <c r="F204" s="21">
        <f>E204*1.21</f>
        <v>9377.5</v>
      </c>
      <c r="G204" s="20" t="s">
        <v>1955</v>
      </c>
      <c r="H204" s="7"/>
      <c r="I204" s="6"/>
      <c r="J204" s="8"/>
    </row>
    <row r="205" spans="1:10" x14ac:dyDescent="0.25">
      <c r="A205" s="19">
        <v>703</v>
      </c>
      <c r="B205" s="13">
        <v>43628</v>
      </c>
      <c r="C205" s="20" t="s">
        <v>878</v>
      </c>
      <c r="D205" s="4" t="s">
        <v>880</v>
      </c>
      <c r="E205" s="5">
        <v>-260</v>
      </c>
      <c r="F205" s="21">
        <v>-286</v>
      </c>
      <c r="G205" s="20" t="s">
        <v>1531</v>
      </c>
      <c r="H205" s="7" t="s">
        <v>30</v>
      </c>
      <c r="I205" s="6"/>
      <c r="J205" s="8"/>
    </row>
    <row r="206" spans="1:10" x14ac:dyDescent="0.25">
      <c r="A206" s="19">
        <v>375</v>
      </c>
      <c r="B206" s="13">
        <v>43560</v>
      </c>
      <c r="C206" s="20" t="s">
        <v>878</v>
      </c>
      <c r="D206" s="4" t="s">
        <v>880</v>
      </c>
      <c r="E206" s="5">
        <v>2600</v>
      </c>
      <c r="F206" s="21">
        <f>E206*1.21</f>
        <v>3146</v>
      </c>
      <c r="G206" s="20" t="s">
        <v>879</v>
      </c>
      <c r="H206" s="7" t="s">
        <v>30</v>
      </c>
      <c r="I206" s="6"/>
      <c r="J206" s="8"/>
    </row>
    <row r="207" spans="1:10" x14ac:dyDescent="0.25">
      <c r="A207" s="19">
        <v>639</v>
      </c>
      <c r="B207" s="13">
        <v>43619</v>
      </c>
      <c r="C207" s="20" t="s">
        <v>1417</v>
      </c>
      <c r="D207" s="4" t="s">
        <v>1418</v>
      </c>
      <c r="E207" s="5">
        <v>250</v>
      </c>
      <c r="F207" s="21">
        <f>E207*1.21</f>
        <v>302.5</v>
      </c>
      <c r="G207" s="20" t="s">
        <v>1416</v>
      </c>
      <c r="H207" s="7"/>
      <c r="I207" s="6"/>
      <c r="J207" s="8" t="s">
        <v>506</v>
      </c>
    </row>
    <row r="208" spans="1:10" x14ac:dyDescent="0.25">
      <c r="A208" s="19">
        <v>979</v>
      </c>
      <c r="B208" s="13">
        <v>43683</v>
      </c>
      <c r="C208" s="20" t="s">
        <v>2038</v>
      </c>
      <c r="D208" s="4" t="s">
        <v>2041</v>
      </c>
      <c r="E208" s="5">
        <v>2000</v>
      </c>
      <c r="F208" s="21">
        <f>E208*1.21</f>
        <v>2420</v>
      </c>
      <c r="G208" s="20" t="s">
        <v>2040</v>
      </c>
      <c r="H208" s="7"/>
      <c r="I208" s="6"/>
      <c r="J208" s="8"/>
    </row>
    <row r="209" spans="1:10" x14ac:dyDescent="0.25">
      <c r="A209" s="19">
        <v>978</v>
      </c>
      <c r="B209" s="13">
        <v>43683</v>
      </c>
      <c r="C209" s="20" t="s">
        <v>2038</v>
      </c>
      <c r="D209" s="4" t="s">
        <v>2041</v>
      </c>
      <c r="E209" s="5">
        <v>3000</v>
      </c>
      <c r="F209" s="21">
        <f>E209*1.21</f>
        <v>3630</v>
      </c>
      <c r="G209" s="20" t="s">
        <v>2039</v>
      </c>
      <c r="H209" s="7"/>
      <c r="I209" s="6"/>
      <c r="J209" s="8"/>
    </row>
    <row r="210" spans="1:10" x14ac:dyDescent="0.25">
      <c r="A210" s="19">
        <v>11</v>
      </c>
      <c r="B210" s="13">
        <v>43472</v>
      </c>
      <c r="C210" s="20" t="s">
        <v>84</v>
      </c>
      <c r="D210" s="4" t="s">
        <v>85</v>
      </c>
      <c r="E210" s="5">
        <v>1933.89</v>
      </c>
      <c r="F210" s="21">
        <f>E210*1.21</f>
        <v>2340.0068999999999</v>
      </c>
      <c r="G210" s="20" t="s">
        <v>86</v>
      </c>
      <c r="H210" s="7" t="s">
        <v>30</v>
      </c>
      <c r="I210" s="6"/>
      <c r="J210" s="8" t="s">
        <v>305</v>
      </c>
    </row>
    <row r="211" spans="1:10" x14ac:dyDescent="0.25">
      <c r="A211" s="19">
        <v>998</v>
      </c>
      <c r="B211" s="13">
        <v>43703</v>
      </c>
      <c r="C211" s="20" t="s">
        <v>1024</v>
      </c>
      <c r="D211" s="4" t="s">
        <v>1044</v>
      </c>
      <c r="E211" s="5">
        <v>113.8</v>
      </c>
      <c r="F211" s="21">
        <f>E211*1.21</f>
        <v>137.69799999999998</v>
      </c>
      <c r="G211" s="20" t="s">
        <v>2065</v>
      </c>
      <c r="H211" s="7"/>
      <c r="I211" s="6"/>
      <c r="J211" s="8"/>
    </row>
    <row r="212" spans="1:10" x14ac:dyDescent="0.25">
      <c r="A212" s="19">
        <v>559</v>
      </c>
      <c r="B212" s="13">
        <v>43601</v>
      </c>
      <c r="C212" s="20" t="s">
        <v>1024</v>
      </c>
      <c r="D212" s="4" t="s">
        <v>1044</v>
      </c>
      <c r="E212" s="5">
        <v>1569.2</v>
      </c>
      <c r="F212" s="21">
        <f>E212*1.21</f>
        <v>1898.732</v>
      </c>
      <c r="G212" s="20" t="s">
        <v>1277</v>
      </c>
      <c r="H212" s="7" t="s">
        <v>30</v>
      </c>
      <c r="I212" s="6"/>
      <c r="J212" s="8"/>
    </row>
    <row r="213" spans="1:10" x14ac:dyDescent="0.25">
      <c r="A213" s="19">
        <v>717</v>
      </c>
      <c r="B213" s="13">
        <v>43630</v>
      </c>
      <c r="C213" s="20" t="s">
        <v>1024</v>
      </c>
      <c r="D213" s="4" t="s">
        <v>1044</v>
      </c>
      <c r="E213" s="5">
        <v>1896</v>
      </c>
      <c r="F213" s="21">
        <f>E213*1.21</f>
        <v>2294.16</v>
      </c>
      <c r="G213" s="20" t="s">
        <v>1555</v>
      </c>
      <c r="H213" s="7" t="s">
        <v>30</v>
      </c>
      <c r="I213" s="6"/>
      <c r="J213" s="8" t="s">
        <v>305</v>
      </c>
    </row>
    <row r="214" spans="1:10" x14ac:dyDescent="0.25">
      <c r="A214" s="19">
        <v>437</v>
      </c>
      <c r="B214" s="13">
        <v>43565</v>
      </c>
      <c r="C214" s="20" t="s">
        <v>1024</v>
      </c>
      <c r="D214" s="4" t="s">
        <v>1044</v>
      </c>
      <c r="E214" s="5">
        <v>9121</v>
      </c>
      <c r="F214" s="21">
        <f>E214*1.21</f>
        <v>11036.41</v>
      </c>
      <c r="G214" s="20" t="s">
        <v>1036</v>
      </c>
      <c r="H214" s="7" t="s">
        <v>30</v>
      </c>
      <c r="I214" s="6"/>
      <c r="J214" s="8"/>
    </row>
    <row r="215" spans="1:10" x14ac:dyDescent="0.25">
      <c r="A215" s="19">
        <v>59</v>
      </c>
      <c r="B215" s="13">
        <v>43476</v>
      </c>
      <c r="C215" s="20" t="s">
        <v>214</v>
      </c>
      <c r="D215" s="4" t="s">
        <v>215</v>
      </c>
      <c r="E215" s="5">
        <v>1000</v>
      </c>
      <c r="F215" s="21">
        <v>1000</v>
      </c>
      <c r="G215" s="20" t="s">
        <v>216</v>
      </c>
      <c r="H215" s="7"/>
      <c r="I215" s="6"/>
      <c r="J215" s="8"/>
    </row>
    <row r="216" spans="1:10" x14ac:dyDescent="0.25">
      <c r="A216" s="19">
        <v>8</v>
      </c>
      <c r="B216" s="13">
        <v>43472</v>
      </c>
      <c r="C216" s="20" t="s">
        <v>76</v>
      </c>
      <c r="D216" s="4" t="s">
        <v>77</v>
      </c>
      <c r="E216" s="5">
        <v>2000</v>
      </c>
      <c r="F216" s="21">
        <f>E216*1.21</f>
        <v>2420</v>
      </c>
      <c r="G216" s="20" t="s">
        <v>78</v>
      </c>
      <c r="H216" s="7" t="s">
        <v>30</v>
      </c>
      <c r="I216" s="6"/>
      <c r="J216" s="8"/>
    </row>
    <row r="217" spans="1:10" x14ac:dyDescent="0.25">
      <c r="A217" s="19">
        <v>180</v>
      </c>
      <c r="B217" s="13">
        <v>43495</v>
      </c>
      <c r="C217" s="20" t="s">
        <v>477</v>
      </c>
      <c r="D217" s="4" t="s">
        <v>481</v>
      </c>
      <c r="E217" s="5">
        <v>15000</v>
      </c>
      <c r="F217" s="21">
        <v>15000</v>
      </c>
      <c r="G217" s="20" t="s">
        <v>478</v>
      </c>
      <c r="H217" s="7"/>
      <c r="I217" s="6"/>
      <c r="J217" s="8" t="s">
        <v>2235</v>
      </c>
    </row>
    <row r="218" spans="1:10" x14ac:dyDescent="0.25">
      <c r="A218" s="19">
        <v>642</v>
      </c>
      <c r="B218" s="13">
        <v>43619</v>
      </c>
      <c r="C218" s="20" t="s">
        <v>1423</v>
      </c>
      <c r="D218" s="4" t="s">
        <v>1424</v>
      </c>
      <c r="E218" s="5">
        <v>2550</v>
      </c>
      <c r="F218" s="21">
        <f>E218*1.21</f>
        <v>3085.5</v>
      </c>
      <c r="G218" s="20" t="s">
        <v>1425</v>
      </c>
      <c r="H218" s="7"/>
      <c r="I218" s="6"/>
      <c r="J218" s="8" t="s">
        <v>834</v>
      </c>
    </row>
    <row r="219" spans="1:10" x14ac:dyDescent="0.25">
      <c r="A219" s="19">
        <v>872</v>
      </c>
      <c r="B219" s="13">
        <v>43658</v>
      </c>
      <c r="C219" s="20" t="s">
        <v>1861</v>
      </c>
      <c r="D219" s="4" t="s">
        <v>1862</v>
      </c>
      <c r="E219" s="5">
        <v>1200</v>
      </c>
      <c r="F219" s="21">
        <v>1320</v>
      </c>
      <c r="G219" s="20" t="s">
        <v>1863</v>
      </c>
      <c r="H219" s="7" t="s">
        <v>30</v>
      </c>
      <c r="I219" s="6"/>
      <c r="J219" s="8"/>
    </row>
    <row r="220" spans="1:10" x14ac:dyDescent="0.25">
      <c r="A220" s="19">
        <v>1102</v>
      </c>
      <c r="B220" s="13">
        <v>43735</v>
      </c>
      <c r="C220" s="20" t="s">
        <v>2240</v>
      </c>
      <c r="D220" s="4" t="s">
        <v>2242</v>
      </c>
      <c r="E220" s="5">
        <v>3840</v>
      </c>
      <c r="F220" s="21">
        <f>E220*1.21</f>
        <v>4646.3999999999996</v>
      </c>
      <c r="G220" s="20" t="s">
        <v>2241</v>
      </c>
      <c r="H220" s="7" t="s">
        <v>600</v>
      </c>
      <c r="I220" s="6"/>
      <c r="J220" s="8"/>
    </row>
    <row r="221" spans="1:10" x14ac:dyDescent="0.25">
      <c r="A221" s="19">
        <v>153</v>
      </c>
      <c r="B221" s="13">
        <v>43488</v>
      </c>
      <c r="C221" s="20" t="s">
        <v>399</v>
      </c>
      <c r="D221" s="4" t="s">
        <v>400</v>
      </c>
      <c r="E221" s="5">
        <v>50.23</v>
      </c>
      <c r="F221" s="21">
        <v>50.23</v>
      </c>
      <c r="G221" s="20" t="s">
        <v>401</v>
      </c>
      <c r="H221" s="7" t="s">
        <v>30</v>
      </c>
      <c r="I221" s="6">
        <v>43830</v>
      </c>
      <c r="J221" s="8" t="s">
        <v>305</v>
      </c>
    </row>
    <row r="222" spans="1:10" x14ac:dyDescent="0.25">
      <c r="A222" s="19">
        <v>195</v>
      </c>
      <c r="B222" s="13">
        <v>43501</v>
      </c>
      <c r="C222" s="20" t="s">
        <v>399</v>
      </c>
      <c r="D222" s="4" t="s">
        <v>400</v>
      </c>
      <c r="E222" s="5">
        <v>1550.23</v>
      </c>
      <c r="F222" s="21">
        <v>15520.23</v>
      </c>
      <c r="G222" s="20" t="s">
        <v>505</v>
      </c>
      <c r="H222" s="7" t="s">
        <v>30</v>
      </c>
      <c r="I222" s="6">
        <v>43830</v>
      </c>
      <c r="J222" s="8"/>
    </row>
    <row r="223" spans="1:10" x14ac:dyDescent="0.25">
      <c r="A223" s="19">
        <v>1009</v>
      </c>
      <c r="B223" s="13">
        <v>43711</v>
      </c>
      <c r="C223" s="20" t="s">
        <v>2087</v>
      </c>
      <c r="D223" s="4" t="s">
        <v>548</v>
      </c>
      <c r="E223" s="5">
        <v>15000</v>
      </c>
      <c r="F223" s="21">
        <f>E223*1.21</f>
        <v>18150</v>
      </c>
      <c r="G223" s="20" t="s">
        <v>2088</v>
      </c>
      <c r="H223" s="7"/>
      <c r="I223" s="6"/>
      <c r="J223" s="8"/>
    </row>
    <row r="224" spans="1:10" x14ac:dyDescent="0.25">
      <c r="A224" s="19">
        <v>347</v>
      </c>
      <c r="B224" s="13">
        <v>43542</v>
      </c>
      <c r="C224" s="20" t="s">
        <v>821</v>
      </c>
      <c r="D224" s="4" t="s">
        <v>822</v>
      </c>
      <c r="E224" s="5">
        <v>420</v>
      </c>
      <c r="F224" s="21">
        <v>420</v>
      </c>
      <c r="G224" s="20" t="s">
        <v>823</v>
      </c>
      <c r="H224" s="7" t="s">
        <v>30</v>
      </c>
      <c r="I224" s="6"/>
      <c r="J224" s="8" t="s">
        <v>305</v>
      </c>
    </row>
    <row r="225" spans="1:10" x14ac:dyDescent="0.25">
      <c r="A225" s="19">
        <v>1035</v>
      </c>
      <c r="B225" s="13">
        <v>43728</v>
      </c>
      <c r="C225" s="20" t="s">
        <v>2127</v>
      </c>
      <c r="D225" s="4" t="s">
        <v>2129</v>
      </c>
      <c r="E225" s="5">
        <v>400</v>
      </c>
      <c r="F225" s="21">
        <v>400</v>
      </c>
      <c r="G225" s="20" t="s">
        <v>2128</v>
      </c>
      <c r="H225" s="7" t="s">
        <v>30</v>
      </c>
      <c r="I225" s="6"/>
      <c r="J225" s="8"/>
    </row>
    <row r="226" spans="1:10" x14ac:dyDescent="0.25">
      <c r="A226" s="19">
        <v>215</v>
      </c>
      <c r="B226" s="13">
        <v>43501</v>
      </c>
      <c r="C226" s="20" t="s">
        <v>546</v>
      </c>
      <c r="D226" s="4" t="s">
        <v>548</v>
      </c>
      <c r="E226" s="5">
        <v>1370</v>
      </c>
      <c r="F226" s="21">
        <v>1370</v>
      </c>
      <c r="G226" s="20" t="s">
        <v>549</v>
      </c>
      <c r="H226" s="7" t="s">
        <v>30</v>
      </c>
      <c r="I226" s="6"/>
      <c r="J226" s="8"/>
    </row>
    <row r="227" spans="1:10" x14ac:dyDescent="0.25">
      <c r="A227" s="19">
        <v>399</v>
      </c>
      <c r="B227" s="13">
        <v>43560</v>
      </c>
      <c r="C227" s="20" t="s">
        <v>905</v>
      </c>
      <c r="D227" s="4" t="s">
        <v>954</v>
      </c>
      <c r="E227" s="5">
        <v>4000</v>
      </c>
      <c r="F227" s="21">
        <f>E227*1.21</f>
        <v>4840</v>
      </c>
      <c r="G227" s="20" t="s">
        <v>932</v>
      </c>
      <c r="H227" s="7" t="s">
        <v>30</v>
      </c>
      <c r="I227" s="6"/>
      <c r="J227" s="8"/>
    </row>
    <row r="228" spans="1:10" x14ac:dyDescent="0.25">
      <c r="A228" s="19">
        <v>602</v>
      </c>
      <c r="B228" s="13">
        <v>43612</v>
      </c>
      <c r="C228" s="20" t="s">
        <v>1348</v>
      </c>
      <c r="D228" s="4" t="s">
        <v>1349</v>
      </c>
      <c r="E228" s="5">
        <v>45</v>
      </c>
      <c r="F228" s="21">
        <v>45</v>
      </c>
      <c r="G228" s="20" t="s">
        <v>1350</v>
      </c>
      <c r="H228" s="7" t="s">
        <v>30</v>
      </c>
      <c r="I228" s="6"/>
      <c r="J228" s="8"/>
    </row>
    <row r="229" spans="1:10" x14ac:dyDescent="0.25">
      <c r="A229" s="19">
        <v>478</v>
      </c>
      <c r="B229" s="13">
        <v>43585</v>
      </c>
      <c r="C229" s="20" t="s">
        <v>1116</v>
      </c>
      <c r="D229" s="4" t="s">
        <v>1118</v>
      </c>
      <c r="E229" s="5">
        <v>1250</v>
      </c>
      <c r="F229" s="21">
        <v>1250</v>
      </c>
      <c r="G229" s="20" t="s">
        <v>1117</v>
      </c>
      <c r="H229" s="7"/>
      <c r="I229" s="6"/>
      <c r="J229" s="8"/>
    </row>
    <row r="230" spans="1:10" x14ac:dyDescent="0.25">
      <c r="A230" s="19">
        <v>339</v>
      </c>
      <c r="B230" s="13">
        <v>43539</v>
      </c>
      <c r="C230" s="20" t="s">
        <v>807</v>
      </c>
      <c r="D230" s="4" t="s">
        <v>812</v>
      </c>
      <c r="E230" s="5">
        <v>6990</v>
      </c>
      <c r="F230" s="21">
        <f>E230*1.21</f>
        <v>8457.9</v>
      </c>
      <c r="G230" s="20" t="s">
        <v>811</v>
      </c>
      <c r="H230" s="7" t="s">
        <v>171</v>
      </c>
      <c r="I230" s="6"/>
      <c r="J230" s="8"/>
    </row>
    <row r="231" spans="1:10" x14ac:dyDescent="0.25">
      <c r="A231" s="19">
        <v>682</v>
      </c>
      <c r="B231" s="13">
        <v>43623</v>
      </c>
      <c r="C231" s="20" t="s">
        <v>1494</v>
      </c>
      <c r="D231" s="4" t="s">
        <v>739</v>
      </c>
      <c r="E231" s="5">
        <v>1020</v>
      </c>
      <c r="F231" s="21">
        <v>1020</v>
      </c>
      <c r="G231" s="20" t="s">
        <v>1495</v>
      </c>
      <c r="H231" s="7" t="s">
        <v>30</v>
      </c>
      <c r="I231" s="6"/>
      <c r="J231" s="8" t="s">
        <v>2233</v>
      </c>
    </row>
    <row r="232" spans="1:10" x14ac:dyDescent="0.25">
      <c r="A232" s="19">
        <v>525</v>
      </c>
      <c r="B232" s="13">
        <v>43593</v>
      </c>
      <c r="C232" s="20" t="s">
        <v>1201</v>
      </c>
      <c r="D232" s="4" t="s">
        <v>1203</v>
      </c>
      <c r="E232" s="5">
        <v>3942.98</v>
      </c>
      <c r="F232" s="21">
        <f>E232*1.21</f>
        <v>4771.0057999999999</v>
      </c>
      <c r="G232" s="20" t="s">
        <v>1202</v>
      </c>
      <c r="H232" s="7"/>
      <c r="I232" s="6"/>
      <c r="J232" s="8" t="s">
        <v>305</v>
      </c>
    </row>
    <row r="233" spans="1:10" x14ac:dyDescent="0.25">
      <c r="A233" s="19" t="s">
        <v>2261</v>
      </c>
      <c r="B233" s="13" t="s">
        <v>2262</v>
      </c>
      <c r="C233" s="20" t="s">
        <v>2350</v>
      </c>
      <c r="D233" s="4" t="s">
        <v>1203</v>
      </c>
      <c r="E233" s="5">
        <v>304.83999999999997</v>
      </c>
      <c r="F233" s="21">
        <v>368.86</v>
      </c>
      <c r="G233" s="20" t="s">
        <v>2351</v>
      </c>
      <c r="H233" s="7"/>
      <c r="I233" s="6"/>
      <c r="J233" s="8"/>
    </row>
    <row r="234" spans="1:10" x14ac:dyDescent="0.25">
      <c r="A234" s="19">
        <v>418</v>
      </c>
      <c r="B234" s="13">
        <v>43560</v>
      </c>
      <c r="C234" s="20" t="s">
        <v>969</v>
      </c>
      <c r="D234" s="4" t="s">
        <v>1015</v>
      </c>
      <c r="E234" s="5">
        <v>1800</v>
      </c>
      <c r="F234" s="21">
        <v>1800</v>
      </c>
      <c r="G234" s="20" t="s">
        <v>993</v>
      </c>
      <c r="H234" s="7" t="s">
        <v>30</v>
      </c>
      <c r="I234" s="6"/>
      <c r="J234" s="8"/>
    </row>
    <row r="235" spans="1:10" x14ac:dyDescent="0.25">
      <c r="A235" s="19">
        <v>670</v>
      </c>
      <c r="B235" s="13">
        <v>43622</v>
      </c>
      <c r="C235" s="20" t="s">
        <v>1153</v>
      </c>
      <c r="D235" s="4" t="s">
        <v>424</v>
      </c>
      <c r="E235" s="5">
        <v>-137.685</v>
      </c>
      <c r="F235" s="21">
        <f>E235*1.21</f>
        <v>-166.59885</v>
      </c>
      <c r="G235" s="20" t="s">
        <v>1479</v>
      </c>
      <c r="H235" s="7"/>
      <c r="I235" s="6"/>
      <c r="J235" s="8"/>
    </row>
    <row r="236" spans="1:10" x14ac:dyDescent="0.25">
      <c r="A236" s="19">
        <v>500</v>
      </c>
      <c r="B236" s="13">
        <v>43594</v>
      </c>
      <c r="C236" s="20" t="s">
        <v>1153</v>
      </c>
      <c r="D236" s="4" t="s">
        <v>424</v>
      </c>
      <c r="E236" s="5">
        <v>2241.4499999999998</v>
      </c>
      <c r="F236" s="21">
        <v>2465.6</v>
      </c>
      <c r="G236" s="20" t="s">
        <v>1154</v>
      </c>
      <c r="H236" s="7"/>
      <c r="I236" s="6"/>
      <c r="J236" s="8"/>
    </row>
    <row r="237" spans="1:10" x14ac:dyDescent="0.25">
      <c r="A237" s="19" t="s">
        <v>2261</v>
      </c>
      <c r="B237" s="13" t="s">
        <v>2262</v>
      </c>
      <c r="C237" s="20" t="s">
        <v>2352</v>
      </c>
      <c r="D237" s="4" t="s">
        <v>2353</v>
      </c>
      <c r="E237" s="5">
        <v>75.27</v>
      </c>
      <c r="F237" s="21">
        <v>91.08</v>
      </c>
      <c r="G237" s="20" t="s">
        <v>2354</v>
      </c>
      <c r="H237" s="7"/>
      <c r="I237" s="6"/>
      <c r="J237" s="8"/>
    </row>
    <row r="238" spans="1:10" x14ac:dyDescent="0.25">
      <c r="A238" s="19" t="s">
        <v>2265</v>
      </c>
      <c r="B238" s="13" t="s">
        <v>2266</v>
      </c>
      <c r="C238" s="20" t="s">
        <v>2355</v>
      </c>
      <c r="D238" s="4" t="s">
        <v>2356</v>
      </c>
      <c r="E238" s="5">
        <v>14.88</v>
      </c>
      <c r="F238" s="21">
        <v>18</v>
      </c>
      <c r="G238" s="20" t="s">
        <v>2357</v>
      </c>
      <c r="H238" s="7"/>
      <c r="I238" s="6"/>
      <c r="J238" s="8"/>
    </row>
    <row r="239" spans="1:10" x14ac:dyDescent="0.25">
      <c r="A239" s="19">
        <v>23</v>
      </c>
      <c r="B239" s="13">
        <v>43467</v>
      </c>
      <c r="C239" s="20" t="s">
        <v>119</v>
      </c>
      <c r="D239" s="4" t="s">
        <v>121</v>
      </c>
      <c r="E239" s="5">
        <v>8000</v>
      </c>
      <c r="F239" s="21">
        <f>E239*1</f>
        <v>8000</v>
      </c>
      <c r="G239" s="20" t="s">
        <v>120</v>
      </c>
      <c r="H239" s="7" t="s">
        <v>122</v>
      </c>
      <c r="I239" s="6">
        <v>43830</v>
      </c>
      <c r="J239" s="8"/>
    </row>
    <row r="240" spans="1:10" x14ac:dyDescent="0.25">
      <c r="A240" s="19">
        <v>985</v>
      </c>
      <c r="B240" s="13">
        <v>43685</v>
      </c>
      <c r="C240" s="20" t="s">
        <v>525</v>
      </c>
      <c r="D240" s="4" t="s">
        <v>1041</v>
      </c>
      <c r="E240" s="5">
        <v>-240</v>
      </c>
      <c r="F240" s="21">
        <v>-264</v>
      </c>
      <c r="G240" s="20" t="s">
        <v>2046</v>
      </c>
      <c r="H240" s="7" t="s">
        <v>30</v>
      </c>
      <c r="I240" s="6"/>
      <c r="J240" s="8"/>
    </row>
    <row r="241" spans="1:10" x14ac:dyDescent="0.25">
      <c r="A241" s="19">
        <v>686</v>
      </c>
      <c r="B241" s="13">
        <v>43623</v>
      </c>
      <c r="C241" s="20" t="s">
        <v>525</v>
      </c>
      <c r="D241" s="4" t="s">
        <v>527</v>
      </c>
      <c r="E241" s="5">
        <v>160</v>
      </c>
      <c r="F241" s="21">
        <f>E241*1.1</f>
        <v>176</v>
      </c>
      <c r="G241" s="20" t="s">
        <v>1500</v>
      </c>
      <c r="H241" s="7"/>
      <c r="I241" s="6"/>
      <c r="J241" s="8"/>
    </row>
    <row r="242" spans="1:10" x14ac:dyDescent="0.25">
      <c r="A242" s="19">
        <v>1068</v>
      </c>
      <c r="B242" s="13">
        <v>43726</v>
      </c>
      <c r="C242" s="20" t="s">
        <v>525</v>
      </c>
      <c r="D242" s="4" t="s">
        <v>1041</v>
      </c>
      <c r="E242" s="5">
        <v>1120</v>
      </c>
      <c r="F242" s="21">
        <f>E242*1.1</f>
        <v>1232</v>
      </c>
      <c r="G242" s="20" t="s">
        <v>2182</v>
      </c>
      <c r="H242" s="7"/>
      <c r="I242" s="6"/>
      <c r="J242" s="8"/>
    </row>
    <row r="243" spans="1:10" x14ac:dyDescent="0.25">
      <c r="A243" s="19">
        <v>198</v>
      </c>
      <c r="B243" s="13">
        <v>43502</v>
      </c>
      <c r="C243" s="20" t="s">
        <v>525</v>
      </c>
      <c r="D243" s="4" t="s">
        <v>527</v>
      </c>
      <c r="E243" s="5">
        <v>1200</v>
      </c>
      <c r="F243" s="21">
        <v>1320</v>
      </c>
      <c r="G243" s="20" t="s">
        <v>509</v>
      </c>
      <c r="H243" s="7" t="s">
        <v>528</v>
      </c>
      <c r="I243" s="6"/>
      <c r="J243" s="8"/>
    </row>
    <row r="244" spans="1:10" x14ac:dyDescent="0.25">
      <c r="A244" s="19">
        <v>595</v>
      </c>
      <c r="B244" s="13">
        <v>43608</v>
      </c>
      <c r="C244" s="20" t="s">
        <v>1360</v>
      </c>
      <c r="D244" s="4" t="s">
        <v>1040</v>
      </c>
      <c r="E244" s="5">
        <v>1360</v>
      </c>
      <c r="F244" s="21">
        <v>1496</v>
      </c>
      <c r="G244" s="20" t="s">
        <v>1335</v>
      </c>
      <c r="H244" s="7" t="s">
        <v>30</v>
      </c>
      <c r="I244" s="6"/>
      <c r="J244" s="8"/>
    </row>
    <row r="245" spans="1:10" x14ac:dyDescent="0.25">
      <c r="A245" s="19">
        <v>432</v>
      </c>
      <c r="B245" s="13">
        <v>43563</v>
      </c>
      <c r="C245" s="20" t="s">
        <v>1020</v>
      </c>
      <c r="D245" s="4" t="s">
        <v>1040</v>
      </c>
      <c r="E245" s="5">
        <v>12960</v>
      </c>
      <c r="F245" s="21">
        <v>14256</v>
      </c>
      <c r="G245" s="20" t="s">
        <v>1031</v>
      </c>
      <c r="H245" s="7"/>
      <c r="I245" s="6"/>
      <c r="J245" s="8"/>
    </row>
    <row r="246" spans="1:10" x14ac:dyDescent="0.25">
      <c r="A246" s="19" t="s">
        <v>2265</v>
      </c>
      <c r="B246" s="13" t="s">
        <v>2266</v>
      </c>
      <c r="C246" s="20" t="s">
        <v>2358</v>
      </c>
      <c r="D246" s="4" t="s">
        <v>1040</v>
      </c>
      <c r="E246" s="5">
        <v>290.91000000000003</v>
      </c>
      <c r="F246" s="21">
        <v>352</v>
      </c>
      <c r="G246" s="20" t="s">
        <v>2359</v>
      </c>
      <c r="H246" s="7"/>
      <c r="I246" s="6"/>
      <c r="J246" s="8"/>
    </row>
    <row r="247" spans="1:10" x14ac:dyDescent="0.25">
      <c r="A247" s="19">
        <v>832</v>
      </c>
      <c r="B247" s="13">
        <v>43641</v>
      </c>
      <c r="C247" s="20" t="s">
        <v>1788</v>
      </c>
      <c r="D247" s="4" t="s">
        <v>418</v>
      </c>
      <c r="E247" s="5">
        <v>795.46</v>
      </c>
      <c r="F247" s="21">
        <v>875</v>
      </c>
      <c r="G247" s="20" t="s">
        <v>1789</v>
      </c>
      <c r="H247" s="7" t="s">
        <v>30</v>
      </c>
      <c r="I247" s="6"/>
      <c r="J247" s="8"/>
    </row>
    <row r="248" spans="1:10" x14ac:dyDescent="0.25">
      <c r="A248" s="19">
        <v>269</v>
      </c>
      <c r="B248" s="13">
        <v>43522</v>
      </c>
      <c r="C248" s="20" t="s">
        <v>666</v>
      </c>
      <c r="D248" s="4" t="s">
        <v>418</v>
      </c>
      <c r="E248" s="5">
        <v>600.87</v>
      </c>
      <c r="F248" s="21">
        <v>660.96</v>
      </c>
      <c r="G248" s="20" t="s">
        <v>667</v>
      </c>
      <c r="H248" s="7" t="s">
        <v>668</v>
      </c>
      <c r="I248" s="6">
        <v>43616</v>
      </c>
      <c r="J248" s="8"/>
    </row>
    <row r="249" spans="1:10" x14ac:dyDescent="0.25">
      <c r="A249" s="19" t="s">
        <v>2265</v>
      </c>
      <c r="B249" s="13" t="s">
        <v>2266</v>
      </c>
      <c r="C249" s="20" t="s">
        <v>2360</v>
      </c>
      <c r="D249" s="4" t="s">
        <v>2361</v>
      </c>
      <c r="E249" s="5">
        <v>316.27</v>
      </c>
      <c r="F249" s="21">
        <v>382.69</v>
      </c>
      <c r="G249" s="20" t="s">
        <v>2362</v>
      </c>
      <c r="H249" s="7"/>
      <c r="I249" s="6"/>
      <c r="J249" s="8"/>
    </row>
    <row r="250" spans="1:10" x14ac:dyDescent="0.25">
      <c r="A250" s="19" t="s">
        <v>3213</v>
      </c>
      <c r="B250" s="13" t="s">
        <v>3537</v>
      </c>
      <c r="C250" s="20" t="s">
        <v>2360</v>
      </c>
      <c r="D250" s="4" t="s">
        <v>2361</v>
      </c>
      <c r="E250" s="5">
        <f>F250/1.21</f>
        <v>6.3966942148760335</v>
      </c>
      <c r="F250" s="21">
        <v>7.74</v>
      </c>
      <c r="G250" s="20" t="s">
        <v>3234</v>
      </c>
      <c r="H250" s="7"/>
      <c r="I250" s="6"/>
      <c r="J250" s="8"/>
    </row>
    <row r="251" spans="1:10" x14ac:dyDescent="0.25">
      <c r="A251" s="19" t="s">
        <v>3213</v>
      </c>
      <c r="B251" s="13" t="s">
        <v>3537</v>
      </c>
      <c r="C251" s="20" t="s">
        <v>2360</v>
      </c>
      <c r="D251" s="4" t="s">
        <v>2361</v>
      </c>
      <c r="E251" s="5">
        <f>F251/1.21</f>
        <v>123.27272727272728</v>
      </c>
      <c r="F251" s="21">
        <v>149.16</v>
      </c>
      <c r="G251" s="20" t="s">
        <v>3235</v>
      </c>
      <c r="H251" s="7"/>
      <c r="I251" s="6"/>
      <c r="J251" s="8"/>
    </row>
    <row r="252" spans="1:10" x14ac:dyDescent="0.25">
      <c r="A252" s="19" t="s">
        <v>3213</v>
      </c>
      <c r="B252" s="13" t="s">
        <v>3537</v>
      </c>
      <c r="C252" s="20" t="s">
        <v>3236</v>
      </c>
      <c r="D252" s="4" t="s">
        <v>3237</v>
      </c>
      <c r="E252" s="5">
        <f>F252/1.21</f>
        <v>475.48760330578517</v>
      </c>
      <c r="F252" s="21">
        <v>575.34</v>
      </c>
      <c r="G252" s="20" t="s">
        <v>3238</v>
      </c>
      <c r="H252" s="7"/>
      <c r="I252" s="6"/>
      <c r="J252" s="8"/>
    </row>
    <row r="253" spans="1:10" x14ac:dyDescent="0.25">
      <c r="A253" s="19" t="s">
        <v>2261</v>
      </c>
      <c r="B253" s="13" t="s">
        <v>2262</v>
      </c>
      <c r="C253" s="20" t="s">
        <v>2363</v>
      </c>
      <c r="D253" s="4" t="s">
        <v>2364</v>
      </c>
      <c r="E253" s="5">
        <v>94.93</v>
      </c>
      <c r="F253" s="21">
        <v>114.87</v>
      </c>
      <c r="G253" s="20" t="s">
        <v>2365</v>
      </c>
      <c r="H253" s="7"/>
      <c r="I253" s="6"/>
      <c r="J253" s="8"/>
    </row>
    <row r="254" spans="1:10" x14ac:dyDescent="0.25">
      <c r="A254" s="19">
        <v>200</v>
      </c>
      <c r="B254" s="13">
        <v>43503</v>
      </c>
      <c r="C254" s="20" t="s">
        <v>512</v>
      </c>
      <c r="D254" s="4" t="s">
        <v>514</v>
      </c>
      <c r="E254" s="5">
        <v>1950</v>
      </c>
      <c r="F254" s="21">
        <f>E254*1.21</f>
        <v>2359.5</v>
      </c>
      <c r="G254" s="20" t="s">
        <v>513</v>
      </c>
      <c r="H254" s="7"/>
      <c r="I254" s="6"/>
      <c r="J254" s="8"/>
    </row>
    <row r="255" spans="1:10" x14ac:dyDescent="0.25">
      <c r="A255" s="19">
        <v>163</v>
      </c>
      <c r="B255" s="13">
        <v>43493</v>
      </c>
      <c r="C255" s="20" t="s">
        <v>430</v>
      </c>
      <c r="D255" s="4" t="s">
        <v>432</v>
      </c>
      <c r="E255" s="5">
        <v>2100</v>
      </c>
      <c r="F255" s="21">
        <f>E255*1.21</f>
        <v>2541</v>
      </c>
      <c r="G255" s="20" t="s">
        <v>431</v>
      </c>
      <c r="H255" s="7" t="s">
        <v>30</v>
      </c>
      <c r="I255" s="6"/>
      <c r="J255" s="8"/>
    </row>
    <row r="256" spans="1:10" x14ac:dyDescent="0.25">
      <c r="A256" s="19">
        <v>1021</v>
      </c>
      <c r="B256" s="13">
        <v>43717</v>
      </c>
      <c r="C256" s="20" t="s">
        <v>2098</v>
      </c>
      <c r="D256" s="4" t="s">
        <v>432</v>
      </c>
      <c r="E256" s="5">
        <v>200</v>
      </c>
      <c r="F256" s="21">
        <f>E256*1.21</f>
        <v>242</v>
      </c>
      <c r="G256" s="20" t="s">
        <v>2099</v>
      </c>
      <c r="H256" s="7" t="s">
        <v>30</v>
      </c>
      <c r="I256" s="6"/>
      <c r="J256" s="8"/>
    </row>
    <row r="257" spans="1:10" x14ac:dyDescent="0.25">
      <c r="A257" s="19">
        <v>820</v>
      </c>
      <c r="B257" s="13">
        <v>43637</v>
      </c>
      <c r="C257" s="20" t="s">
        <v>1764</v>
      </c>
      <c r="D257" s="4" t="s">
        <v>432</v>
      </c>
      <c r="E257" s="5">
        <v>200</v>
      </c>
      <c r="F257" s="21">
        <f>E257*1.21</f>
        <v>242</v>
      </c>
      <c r="G257" s="20" t="s">
        <v>1765</v>
      </c>
      <c r="H257" s="7" t="s">
        <v>30</v>
      </c>
      <c r="I257" s="6"/>
      <c r="J257" s="8" t="s">
        <v>305</v>
      </c>
    </row>
    <row r="258" spans="1:10" x14ac:dyDescent="0.25">
      <c r="A258" s="19">
        <v>847</v>
      </c>
      <c r="B258" s="13">
        <v>43648</v>
      </c>
      <c r="C258" s="20" t="s">
        <v>1819</v>
      </c>
      <c r="D258" s="4" t="s">
        <v>1824</v>
      </c>
      <c r="E258" s="5">
        <v>1056</v>
      </c>
      <c r="F258" s="21">
        <f>E258*1.21</f>
        <v>1277.76</v>
      </c>
      <c r="G258" s="20" t="s">
        <v>1820</v>
      </c>
      <c r="H258" s="7" t="s">
        <v>30</v>
      </c>
      <c r="I258" s="6">
        <v>43647</v>
      </c>
      <c r="J258" s="8" t="s">
        <v>305</v>
      </c>
    </row>
    <row r="259" spans="1:10" x14ac:dyDescent="0.25">
      <c r="A259" s="19">
        <v>1033</v>
      </c>
      <c r="B259" s="13">
        <v>43728</v>
      </c>
      <c r="C259" s="20" t="s">
        <v>2124</v>
      </c>
      <c r="D259" s="4" t="s">
        <v>1824</v>
      </c>
      <c r="E259" s="5">
        <v>630.96</v>
      </c>
      <c r="F259" s="21">
        <f>E259*1.21</f>
        <v>763.46159999999998</v>
      </c>
      <c r="G259" s="20" t="s">
        <v>2125</v>
      </c>
      <c r="H259" s="7"/>
      <c r="I259" s="6"/>
      <c r="J259" s="8" t="s">
        <v>305</v>
      </c>
    </row>
    <row r="260" spans="1:10" x14ac:dyDescent="0.25">
      <c r="A260" s="19">
        <v>1036</v>
      </c>
      <c r="B260" s="13">
        <v>43728</v>
      </c>
      <c r="C260" s="20" t="s">
        <v>2124</v>
      </c>
      <c r="D260" s="4" t="s">
        <v>1824</v>
      </c>
      <c r="E260" s="5">
        <v>4954</v>
      </c>
      <c r="F260" s="21">
        <f>E260*1.21</f>
        <v>5994.34</v>
      </c>
      <c r="G260" s="20" t="s">
        <v>2130</v>
      </c>
      <c r="H260" s="7"/>
      <c r="I260" s="6"/>
      <c r="J260" s="8"/>
    </row>
    <row r="261" spans="1:10" x14ac:dyDescent="0.25">
      <c r="A261" s="19">
        <v>730</v>
      </c>
      <c r="B261" s="13">
        <v>43634</v>
      </c>
      <c r="C261" s="20" t="s">
        <v>1569</v>
      </c>
      <c r="D261" s="4" t="s">
        <v>1570</v>
      </c>
      <c r="E261" s="5">
        <v>2500</v>
      </c>
      <c r="F261" s="21">
        <f>E261*1.21</f>
        <v>3025</v>
      </c>
      <c r="G261" s="20" t="s">
        <v>1571</v>
      </c>
      <c r="H261" s="7" t="s">
        <v>30</v>
      </c>
      <c r="I261" s="6"/>
      <c r="J261" s="8"/>
    </row>
    <row r="262" spans="1:10" x14ac:dyDescent="0.25">
      <c r="A262" s="19" t="s">
        <v>2265</v>
      </c>
      <c r="B262" s="13" t="s">
        <v>2266</v>
      </c>
      <c r="C262" s="20" t="s">
        <v>2366</v>
      </c>
      <c r="D262" s="4" t="s">
        <v>2367</v>
      </c>
      <c r="E262" s="5">
        <v>30</v>
      </c>
      <c r="F262" s="21">
        <v>36.299999999999997</v>
      </c>
      <c r="G262" s="20" t="s">
        <v>2368</v>
      </c>
      <c r="H262" s="7"/>
      <c r="I262" s="6"/>
      <c r="J262" s="8"/>
    </row>
    <row r="263" spans="1:10" x14ac:dyDescent="0.25">
      <c r="A263" s="19" t="s">
        <v>2261</v>
      </c>
      <c r="B263" s="13" t="s">
        <v>2262</v>
      </c>
      <c r="C263" s="20" t="s">
        <v>2366</v>
      </c>
      <c r="D263" s="4" t="s">
        <v>2367</v>
      </c>
      <c r="E263" s="5">
        <v>30</v>
      </c>
      <c r="F263" s="21">
        <v>36.299999999999997</v>
      </c>
      <c r="G263" s="20" t="s">
        <v>2369</v>
      </c>
      <c r="H263" s="7"/>
      <c r="I263" s="6"/>
      <c r="J263" s="8"/>
    </row>
    <row r="264" spans="1:10" x14ac:dyDescent="0.25">
      <c r="A264" s="19" t="s">
        <v>2261</v>
      </c>
      <c r="B264" s="13" t="s">
        <v>2262</v>
      </c>
      <c r="C264" s="20" t="s">
        <v>2366</v>
      </c>
      <c r="D264" s="4" t="s">
        <v>2367</v>
      </c>
      <c r="E264" s="5">
        <v>33.020000000000003</v>
      </c>
      <c r="F264" s="21">
        <v>39.950000000000003</v>
      </c>
      <c r="G264" s="20" t="s">
        <v>2370</v>
      </c>
      <c r="H264" s="7"/>
      <c r="I264" s="6"/>
      <c r="J264" s="8"/>
    </row>
    <row r="265" spans="1:10" x14ac:dyDescent="0.25">
      <c r="A265" s="19" t="s">
        <v>2261</v>
      </c>
      <c r="B265" s="13" t="s">
        <v>2262</v>
      </c>
      <c r="C265" s="20" t="s">
        <v>2366</v>
      </c>
      <c r="D265" s="4" t="s">
        <v>2367</v>
      </c>
      <c r="E265" s="5">
        <v>46.97</v>
      </c>
      <c r="F265" s="21">
        <v>56.83</v>
      </c>
      <c r="G265" s="20" t="s">
        <v>2371</v>
      </c>
      <c r="H265" s="7"/>
      <c r="I265" s="6"/>
      <c r="J265" s="8"/>
    </row>
    <row r="266" spans="1:10" x14ac:dyDescent="0.25">
      <c r="A266" s="19" t="s">
        <v>2261</v>
      </c>
      <c r="B266" s="13" t="s">
        <v>2262</v>
      </c>
      <c r="C266" s="20" t="s">
        <v>2366</v>
      </c>
      <c r="D266" s="4" t="s">
        <v>2367</v>
      </c>
      <c r="E266" s="5">
        <v>60</v>
      </c>
      <c r="F266" s="21">
        <v>72.599999999999994</v>
      </c>
      <c r="G266" s="20" t="s">
        <v>2372</v>
      </c>
      <c r="H266" s="7"/>
      <c r="I266" s="6"/>
      <c r="J266" s="8"/>
    </row>
    <row r="267" spans="1:10" x14ac:dyDescent="0.25">
      <c r="A267" s="19" t="s">
        <v>2261</v>
      </c>
      <c r="B267" s="13" t="s">
        <v>2262</v>
      </c>
      <c r="C267" s="20" t="s">
        <v>2366</v>
      </c>
      <c r="D267" s="4" t="s">
        <v>2367</v>
      </c>
      <c r="E267" s="5">
        <v>520.44000000000005</v>
      </c>
      <c r="F267" s="21">
        <v>629.73</v>
      </c>
      <c r="G267" s="20" t="s">
        <v>2373</v>
      </c>
      <c r="H267" s="7"/>
      <c r="I267" s="6"/>
      <c r="J267" s="8"/>
    </row>
    <row r="268" spans="1:10" x14ac:dyDescent="0.25">
      <c r="A268" s="19" t="s">
        <v>3213</v>
      </c>
      <c r="B268" s="13" t="s">
        <v>3537</v>
      </c>
      <c r="C268" s="20" t="s">
        <v>2366</v>
      </c>
      <c r="D268" s="4" t="s">
        <v>2367</v>
      </c>
      <c r="E268" s="5">
        <f>F268/1.21</f>
        <v>159.91735537190084</v>
      </c>
      <c r="F268" s="21">
        <v>193.5</v>
      </c>
      <c r="G268" s="20" t="s">
        <v>3239</v>
      </c>
      <c r="H268" s="7"/>
      <c r="I268" s="6"/>
      <c r="J268" s="8"/>
    </row>
    <row r="269" spans="1:10" x14ac:dyDescent="0.25">
      <c r="A269" s="19">
        <v>527</v>
      </c>
      <c r="B269" s="13">
        <v>43599</v>
      </c>
      <c r="C269" s="20" t="s">
        <v>1205</v>
      </c>
      <c r="D269" s="4" t="s">
        <v>1207</v>
      </c>
      <c r="E269" s="5">
        <v>1684.32</v>
      </c>
      <c r="F269" s="21">
        <f>E269*1.21</f>
        <v>2038.0271999999998</v>
      </c>
      <c r="G269" s="20" t="s">
        <v>1206</v>
      </c>
      <c r="H269" s="7"/>
      <c r="I269" s="6"/>
      <c r="J269" s="8" t="s">
        <v>305</v>
      </c>
    </row>
    <row r="270" spans="1:10" x14ac:dyDescent="0.25">
      <c r="A270" s="19" t="s">
        <v>3213</v>
      </c>
      <c r="B270" s="13" t="s">
        <v>3537</v>
      </c>
      <c r="C270" s="20" t="s">
        <v>1205</v>
      </c>
      <c r="D270" s="4" t="s">
        <v>1207</v>
      </c>
      <c r="E270" s="5">
        <f>F270/1.21</f>
        <v>236.80165289256198</v>
      </c>
      <c r="F270" s="21">
        <v>286.52999999999997</v>
      </c>
      <c r="G270" s="20" t="s">
        <v>3240</v>
      </c>
      <c r="H270" s="7"/>
      <c r="I270" s="6"/>
      <c r="J270" s="8"/>
    </row>
    <row r="271" spans="1:10" x14ac:dyDescent="0.25">
      <c r="A271" s="19" t="s">
        <v>3213</v>
      </c>
      <c r="B271" s="13" t="s">
        <v>3537</v>
      </c>
      <c r="C271" s="20" t="s">
        <v>1205</v>
      </c>
      <c r="D271" s="4" t="s">
        <v>1207</v>
      </c>
      <c r="E271" s="5">
        <f>F271/1.21</f>
        <v>136.18181818181819</v>
      </c>
      <c r="F271" s="21">
        <v>164.78</v>
      </c>
      <c r="G271" s="20" t="s">
        <v>3241</v>
      </c>
      <c r="H271" s="7"/>
      <c r="I271" s="6"/>
      <c r="J271" s="8"/>
    </row>
    <row r="272" spans="1:10" x14ac:dyDescent="0.25">
      <c r="A272" s="19" t="s">
        <v>3213</v>
      </c>
      <c r="B272" s="13" t="s">
        <v>3537</v>
      </c>
      <c r="C272" s="20" t="s">
        <v>1205</v>
      </c>
      <c r="D272" s="4" t="s">
        <v>1207</v>
      </c>
      <c r="E272" s="5">
        <f>F272/1.21</f>
        <v>319.23140495867767</v>
      </c>
      <c r="F272" s="21">
        <v>386.27</v>
      </c>
      <c r="G272" s="20" t="s">
        <v>3242</v>
      </c>
      <c r="H272" s="7"/>
      <c r="I272" s="6"/>
      <c r="J272" s="8"/>
    </row>
    <row r="273" spans="1:10" x14ac:dyDescent="0.25">
      <c r="A273" s="19">
        <v>410</v>
      </c>
      <c r="B273" s="13">
        <v>43563</v>
      </c>
      <c r="C273" s="20" t="s">
        <v>963</v>
      </c>
      <c r="D273" s="4" t="s">
        <v>1006</v>
      </c>
      <c r="E273" s="5">
        <v>14895</v>
      </c>
      <c r="F273" s="21">
        <f>E273*1.21</f>
        <v>18022.95</v>
      </c>
      <c r="G273" s="20" t="s">
        <v>984</v>
      </c>
      <c r="H273" s="7"/>
      <c r="I273" s="6"/>
      <c r="J273" s="8"/>
    </row>
    <row r="274" spans="1:10" x14ac:dyDescent="0.25">
      <c r="A274" s="19" t="s">
        <v>3213</v>
      </c>
      <c r="B274" s="13" t="s">
        <v>3537</v>
      </c>
      <c r="C274" s="20" t="s">
        <v>3243</v>
      </c>
      <c r="D274" s="4" t="s">
        <v>3244</v>
      </c>
      <c r="E274" s="5">
        <f>F274/1.21</f>
        <v>242.14876033057851</v>
      </c>
      <c r="F274" s="21">
        <v>293</v>
      </c>
      <c r="G274" s="20" t="s">
        <v>3245</v>
      </c>
      <c r="H274" s="7"/>
      <c r="I274" s="6"/>
      <c r="J274" s="8"/>
    </row>
    <row r="275" spans="1:10" x14ac:dyDescent="0.25">
      <c r="A275" s="19" t="s">
        <v>3213</v>
      </c>
      <c r="B275" s="13" t="s">
        <v>3537</v>
      </c>
      <c r="C275" s="20" t="s">
        <v>3243</v>
      </c>
      <c r="D275" s="4" t="s">
        <v>3244</v>
      </c>
      <c r="E275" s="5">
        <f>F275/1.21</f>
        <v>140.49586776859505</v>
      </c>
      <c r="F275" s="21">
        <v>170</v>
      </c>
      <c r="G275" s="20" t="s">
        <v>3246</v>
      </c>
      <c r="H275" s="7"/>
      <c r="I275" s="6"/>
      <c r="J275" s="8"/>
    </row>
    <row r="276" spans="1:10" x14ac:dyDescent="0.25">
      <c r="A276" s="19">
        <v>379</v>
      </c>
      <c r="B276" s="13">
        <v>43560</v>
      </c>
      <c r="C276" s="20" t="s">
        <v>887</v>
      </c>
      <c r="D276" s="4" t="s">
        <v>937</v>
      </c>
      <c r="E276" s="5">
        <v>900</v>
      </c>
      <c r="F276" s="21">
        <f>E276*1.21</f>
        <v>1089</v>
      </c>
      <c r="G276" s="20" t="s">
        <v>911</v>
      </c>
      <c r="H276" s="7"/>
      <c r="I276" s="6"/>
      <c r="J276" s="8"/>
    </row>
    <row r="277" spans="1:10" x14ac:dyDescent="0.25">
      <c r="A277" s="19">
        <v>742</v>
      </c>
      <c r="B277" s="13">
        <v>43634</v>
      </c>
      <c r="C277" s="20" t="s">
        <v>1599</v>
      </c>
      <c r="D277" s="4" t="s">
        <v>1600</v>
      </c>
      <c r="E277" s="5">
        <v>770</v>
      </c>
      <c r="F277" s="21">
        <v>847</v>
      </c>
      <c r="G277" s="20" t="s">
        <v>1601</v>
      </c>
      <c r="H277" s="7" t="s">
        <v>30</v>
      </c>
      <c r="I277" s="6"/>
      <c r="J277" s="8"/>
    </row>
    <row r="278" spans="1:10" x14ac:dyDescent="0.25">
      <c r="A278" s="19">
        <v>312</v>
      </c>
      <c r="B278" s="13">
        <v>43530</v>
      </c>
      <c r="C278" s="20" t="s">
        <v>755</v>
      </c>
      <c r="D278" s="4" t="s">
        <v>756</v>
      </c>
      <c r="E278" s="5">
        <v>159.1</v>
      </c>
      <c r="F278" s="21">
        <v>175</v>
      </c>
      <c r="G278" s="20" t="s">
        <v>757</v>
      </c>
      <c r="H278" s="7"/>
      <c r="I278" s="6"/>
      <c r="J278" s="8"/>
    </row>
    <row r="279" spans="1:10" x14ac:dyDescent="0.25">
      <c r="A279" s="19">
        <v>50</v>
      </c>
      <c r="B279" s="13">
        <v>43473</v>
      </c>
      <c r="C279" s="20" t="s">
        <v>191</v>
      </c>
      <c r="D279" s="4" t="s">
        <v>177</v>
      </c>
      <c r="E279" s="5">
        <v>4320</v>
      </c>
      <c r="F279" s="21">
        <v>4320</v>
      </c>
      <c r="G279" s="20" t="s">
        <v>192</v>
      </c>
      <c r="H279" s="7"/>
      <c r="I279" s="6"/>
      <c r="J279" s="8" t="s">
        <v>412</v>
      </c>
    </row>
    <row r="280" spans="1:10" x14ac:dyDescent="0.25">
      <c r="A280" s="19">
        <v>927</v>
      </c>
      <c r="B280" s="13">
        <v>43665</v>
      </c>
      <c r="C280" s="20" t="s">
        <v>1958</v>
      </c>
      <c r="D280" s="4" t="s">
        <v>2089</v>
      </c>
      <c r="E280" s="5">
        <v>1072.0999999999999</v>
      </c>
      <c r="F280" s="21">
        <f>E280*1.21</f>
        <v>1297.2409999999998</v>
      </c>
      <c r="G280" s="20" t="s">
        <v>1959</v>
      </c>
      <c r="H280" s="7"/>
      <c r="I280" s="6"/>
      <c r="J280" s="8" t="s">
        <v>1124</v>
      </c>
    </row>
    <row r="281" spans="1:10" x14ac:dyDescent="0.25">
      <c r="A281" s="19">
        <v>948</v>
      </c>
      <c r="B281" s="13">
        <v>43670</v>
      </c>
      <c r="C281" s="20" t="s">
        <v>1995</v>
      </c>
      <c r="D281" s="4" t="s">
        <v>1996</v>
      </c>
      <c r="E281" s="5">
        <v>75</v>
      </c>
      <c r="F281" s="21">
        <v>75</v>
      </c>
      <c r="G281" s="20" t="s">
        <v>1997</v>
      </c>
      <c r="H281" s="7" t="s">
        <v>30</v>
      </c>
      <c r="I281" s="6"/>
      <c r="J281" s="8" t="s">
        <v>305</v>
      </c>
    </row>
    <row r="282" spans="1:10" x14ac:dyDescent="0.25">
      <c r="A282" s="19">
        <v>1071</v>
      </c>
      <c r="B282" s="13">
        <v>43727</v>
      </c>
      <c r="C282" s="20" t="s">
        <v>2185</v>
      </c>
      <c r="D282" s="4" t="s">
        <v>2187</v>
      </c>
      <c r="E282" s="5">
        <v>3052</v>
      </c>
      <c r="F282" s="21">
        <f>E282*1.21</f>
        <v>3692.92</v>
      </c>
      <c r="G282" s="20" t="s">
        <v>2186</v>
      </c>
      <c r="H282" s="7"/>
      <c r="I282" s="6"/>
      <c r="J282" s="8"/>
    </row>
    <row r="283" spans="1:10" x14ac:dyDescent="0.25">
      <c r="A283" s="19" t="s">
        <v>2261</v>
      </c>
      <c r="B283" s="13" t="s">
        <v>2262</v>
      </c>
      <c r="C283" s="20" t="s">
        <v>2374</v>
      </c>
      <c r="D283" s="4" t="s">
        <v>1823</v>
      </c>
      <c r="E283" s="5">
        <v>503.6</v>
      </c>
      <c r="F283" s="21">
        <v>609.36</v>
      </c>
      <c r="G283" s="20" t="s">
        <v>2375</v>
      </c>
      <c r="H283" s="7"/>
      <c r="I283" s="6"/>
      <c r="J283" s="8"/>
    </row>
    <row r="284" spans="1:10" x14ac:dyDescent="0.25">
      <c r="A284" s="19" t="s">
        <v>3213</v>
      </c>
      <c r="B284" s="13" t="s">
        <v>3537</v>
      </c>
      <c r="C284" s="20" t="s">
        <v>2374</v>
      </c>
      <c r="D284" s="4" t="s">
        <v>1823</v>
      </c>
      <c r="E284" s="5">
        <f>F284/1.21</f>
        <v>503.60330578512401</v>
      </c>
      <c r="F284" s="21">
        <v>609.36</v>
      </c>
      <c r="G284" s="20" t="s">
        <v>2375</v>
      </c>
      <c r="H284" s="7"/>
      <c r="I284" s="6"/>
      <c r="J284" s="8"/>
    </row>
    <row r="285" spans="1:10" x14ac:dyDescent="0.25">
      <c r="A285" s="19" t="s">
        <v>2261</v>
      </c>
      <c r="B285" s="13" t="s">
        <v>2262</v>
      </c>
      <c r="C285" s="20" t="s">
        <v>2376</v>
      </c>
      <c r="D285" s="4" t="s">
        <v>2377</v>
      </c>
      <c r="E285" s="5">
        <v>432</v>
      </c>
      <c r="F285" s="21">
        <v>522.72</v>
      </c>
      <c r="G285" s="20" t="s">
        <v>2378</v>
      </c>
      <c r="H285" s="7"/>
      <c r="I285" s="6"/>
      <c r="J285" s="8"/>
    </row>
    <row r="286" spans="1:10" x14ac:dyDescent="0.25">
      <c r="A286" s="19">
        <v>300</v>
      </c>
      <c r="B286" s="13">
        <v>43530</v>
      </c>
      <c r="C286" s="20" t="s">
        <v>726</v>
      </c>
      <c r="D286" s="4" t="s">
        <v>728</v>
      </c>
      <c r="E286" s="5">
        <v>13300</v>
      </c>
      <c r="F286" s="21">
        <f>E286*1.21</f>
        <v>16093</v>
      </c>
      <c r="G286" s="20" t="s">
        <v>727</v>
      </c>
      <c r="H286" s="7" t="s">
        <v>59</v>
      </c>
      <c r="I286" s="6">
        <v>43714</v>
      </c>
      <c r="J286" s="8"/>
    </row>
    <row r="287" spans="1:10" x14ac:dyDescent="0.25">
      <c r="A287" s="19">
        <v>599</v>
      </c>
      <c r="B287" s="13">
        <v>43609</v>
      </c>
      <c r="C287" s="20" t="s">
        <v>1343</v>
      </c>
      <c r="D287" s="4" t="s">
        <v>1344</v>
      </c>
      <c r="E287" s="5">
        <v>1870</v>
      </c>
      <c r="F287" s="21">
        <f>E287*1.21</f>
        <v>2262.6999999999998</v>
      </c>
      <c r="G287" s="20" t="s">
        <v>1345</v>
      </c>
      <c r="H287" s="7" t="s">
        <v>30</v>
      </c>
      <c r="I287" s="6"/>
      <c r="J287" s="8"/>
    </row>
    <row r="288" spans="1:10" x14ac:dyDescent="0.25">
      <c r="A288" s="19">
        <v>551</v>
      </c>
      <c r="B288" s="13">
        <v>43598</v>
      </c>
      <c r="C288" s="20" t="s">
        <v>1257</v>
      </c>
      <c r="D288" s="4" t="s">
        <v>1258</v>
      </c>
      <c r="E288" s="5">
        <v>133.5</v>
      </c>
      <c r="F288" s="21">
        <f>E288*1.21</f>
        <v>161.535</v>
      </c>
      <c r="G288" s="20" t="s">
        <v>1259</v>
      </c>
      <c r="H288" s="7"/>
      <c r="I288" s="6"/>
      <c r="J288" s="8"/>
    </row>
    <row r="289" spans="1:10" x14ac:dyDescent="0.25">
      <c r="A289" s="19">
        <v>774</v>
      </c>
      <c r="B289" s="13">
        <v>43634</v>
      </c>
      <c r="C289" s="20" t="s">
        <v>1257</v>
      </c>
      <c r="D289" s="4" t="s">
        <v>1258</v>
      </c>
      <c r="E289" s="5">
        <v>1204</v>
      </c>
      <c r="F289" s="21">
        <f>E289*1.21</f>
        <v>1456.84</v>
      </c>
      <c r="G289" s="20" t="s">
        <v>1663</v>
      </c>
      <c r="H289" s="7"/>
      <c r="I289" s="6"/>
      <c r="J289" s="8"/>
    </row>
    <row r="290" spans="1:10" x14ac:dyDescent="0.25">
      <c r="A290" s="19">
        <v>128</v>
      </c>
      <c r="B290" s="13">
        <v>43483</v>
      </c>
      <c r="C290" s="20" t="s">
        <v>338</v>
      </c>
      <c r="D290" s="4" t="s">
        <v>339</v>
      </c>
      <c r="E290" s="5">
        <v>1632</v>
      </c>
      <c r="F290" s="21">
        <f>E290*1.21</f>
        <v>1974.72</v>
      </c>
      <c r="G290" s="20" t="s">
        <v>340</v>
      </c>
      <c r="H290" s="7"/>
      <c r="I290" s="6"/>
      <c r="J290" s="8"/>
    </row>
    <row r="291" spans="1:10" x14ac:dyDescent="0.25">
      <c r="A291" s="19">
        <v>975</v>
      </c>
      <c r="B291" s="13">
        <v>43682</v>
      </c>
      <c r="C291" s="20" t="s">
        <v>1605</v>
      </c>
      <c r="D291" s="4" t="s">
        <v>1606</v>
      </c>
      <c r="E291" s="5">
        <v>-200</v>
      </c>
      <c r="F291" s="21">
        <v>-200</v>
      </c>
      <c r="G291" s="20" t="s">
        <v>2034</v>
      </c>
      <c r="H291" s="7" t="s">
        <v>30</v>
      </c>
      <c r="I291" s="6"/>
      <c r="J291" s="8"/>
    </row>
    <row r="292" spans="1:10" x14ac:dyDescent="0.25">
      <c r="A292" s="19">
        <v>746</v>
      </c>
      <c r="B292" s="13">
        <v>43634</v>
      </c>
      <c r="C292" s="20" t="s">
        <v>1605</v>
      </c>
      <c r="D292" s="4" t="s">
        <v>1606</v>
      </c>
      <c r="E292" s="5">
        <v>1000</v>
      </c>
      <c r="F292" s="21">
        <v>1000</v>
      </c>
      <c r="G292" s="20" t="s">
        <v>1607</v>
      </c>
      <c r="H292" s="7" t="s">
        <v>30</v>
      </c>
      <c r="I292" s="6"/>
      <c r="J292" s="8" t="s">
        <v>770</v>
      </c>
    </row>
    <row r="293" spans="1:10" x14ac:dyDescent="0.25">
      <c r="A293" s="19">
        <v>696</v>
      </c>
      <c r="B293" s="13">
        <v>43629</v>
      </c>
      <c r="C293" s="20" t="s">
        <v>1016</v>
      </c>
      <c r="D293" s="4" t="s">
        <v>1037</v>
      </c>
      <c r="E293" s="5">
        <v>213.66</v>
      </c>
      <c r="F293" s="21">
        <f>E293*1.21</f>
        <v>258.52859999999998</v>
      </c>
      <c r="G293" s="20" t="s">
        <v>1521</v>
      </c>
      <c r="H293" s="7"/>
      <c r="I293" s="6"/>
      <c r="J293" s="8" t="s">
        <v>305</v>
      </c>
    </row>
    <row r="294" spans="1:10" x14ac:dyDescent="0.25">
      <c r="A294" s="19">
        <v>526</v>
      </c>
      <c r="B294" s="13">
        <v>43599</v>
      </c>
      <c r="C294" s="20" t="s">
        <v>1016</v>
      </c>
      <c r="D294" s="4" t="s">
        <v>1037</v>
      </c>
      <c r="E294" s="5">
        <v>774.38</v>
      </c>
      <c r="F294" s="21">
        <f>E294*1.21</f>
        <v>936.99979999999994</v>
      </c>
      <c r="G294" s="20" t="s">
        <v>1204</v>
      </c>
      <c r="H294" s="7"/>
      <c r="I294" s="6"/>
      <c r="J294" s="8"/>
    </row>
    <row r="295" spans="1:10" x14ac:dyDescent="0.25">
      <c r="A295" s="19">
        <v>684</v>
      </c>
      <c r="B295" s="13">
        <v>43623</v>
      </c>
      <c r="C295" s="20" t="s">
        <v>1016</v>
      </c>
      <c r="D295" s="4" t="s">
        <v>1037</v>
      </c>
      <c r="E295" s="5">
        <v>1907.04</v>
      </c>
      <c r="F295" s="21">
        <f>E295*1.21</f>
        <v>2307.5183999999999</v>
      </c>
      <c r="G295" s="20" t="s">
        <v>1497</v>
      </c>
      <c r="H295" s="7"/>
      <c r="I295" s="6"/>
      <c r="J295" s="8"/>
    </row>
    <row r="296" spans="1:10" x14ac:dyDescent="0.25">
      <c r="A296" s="19">
        <v>486</v>
      </c>
      <c r="B296" s="13">
        <v>43592</v>
      </c>
      <c r="C296" s="20" t="s">
        <v>1016</v>
      </c>
      <c r="D296" s="4" t="s">
        <v>1037</v>
      </c>
      <c r="E296" s="5">
        <v>3963.64</v>
      </c>
      <c r="F296" s="21">
        <f>E296*1.21</f>
        <v>4796.0043999999998</v>
      </c>
      <c r="G296" s="20" t="s">
        <v>1132</v>
      </c>
      <c r="H296" s="7"/>
      <c r="I296" s="6"/>
      <c r="J296" s="8" t="s">
        <v>305</v>
      </c>
    </row>
    <row r="297" spans="1:10" x14ac:dyDescent="0.25">
      <c r="A297" s="19">
        <v>428</v>
      </c>
      <c r="B297" s="13">
        <v>43563</v>
      </c>
      <c r="C297" s="20" t="s">
        <v>1016</v>
      </c>
      <c r="D297" s="4" t="s">
        <v>1037</v>
      </c>
      <c r="E297" s="5">
        <v>8339.5</v>
      </c>
      <c r="F297" s="21">
        <f>E297*1.21</f>
        <v>10090.795</v>
      </c>
      <c r="G297" s="20" t="s">
        <v>1027</v>
      </c>
      <c r="H297" s="7"/>
      <c r="I297" s="6"/>
      <c r="J297" s="8" t="s">
        <v>305</v>
      </c>
    </row>
    <row r="298" spans="1:10" x14ac:dyDescent="0.25">
      <c r="A298" s="19" t="s">
        <v>2261</v>
      </c>
      <c r="B298" s="13" t="s">
        <v>2262</v>
      </c>
      <c r="C298" s="20" t="s">
        <v>2379</v>
      </c>
      <c r="D298" s="4" t="s">
        <v>1038</v>
      </c>
      <c r="E298" s="5">
        <v>49.59</v>
      </c>
      <c r="F298" s="21">
        <v>60</v>
      </c>
      <c r="G298" s="20" t="s">
        <v>2380</v>
      </c>
      <c r="H298" s="7"/>
      <c r="I298" s="6"/>
      <c r="J298" s="8"/>
    </row>
    <row r="299" spans="1:10" x14ac:dyDescent="0.25">
      <c r="A299" s="19" t="s">
        <v>2261</v>
      </c>
      <c r="B299" s="13" t="s">
        <v>2262</v>
      </c>
      <c r="C299" s="20" t="s">
        <v>2379</v>
      </c>
      <c r="D299" s="4" t="s">
        <v>1038</v>
      </c>
      <c r="E299" s="5">
        <v>132.22999999999999</v>
      </c>
      <c r="F299" s="21">
        <v>160</v>
      </c>
      <c r="G299" s="20" t="s">
        <v>2381</v>
      </c>
      <c r="H299" s="7"/>
      <c r="I299" s="6"/>
      <c r="J299" s="8"/>
    </row>
    <row r="300" spans="1:10" x14ac:dyDescent="0.25">
      <c r="A300" s="19" t="s">
        <v>3213</v>
      </c>
      <c r="B300" s="13" t="s">
        <v>3537</v>
      </c>
      <c r="C300" s="20" t="s">
        <v>2379</v>
      </c>
      <c r="D300" s="4" t="s">
        <v>1038</v>
      </c>
      <c r="E300" s="5">
        <f>F300/1.21</f>
        <v>49.586776859504134</v>
      </c>
      <c r="F300" s="21">
        <v>60</v>
      </c>
      <c r="G300" s="20" t="s">
        <v>2380</v>
      </c>
      <c r="H300" s="7"/>
      <c r="I300" s="6"/>
      <c r="J300" s="8"/>
    </row>
    <row r="301" spans="1:10" x14ac:dyDescent="0.25">
      <c r="A301" s="19">
        <v>1064</v>
      </c>
      <c r="B301" s="13">
        <v>43725</v>
      </c>
      <c r="C301" s="20" t="s">
        <v>2173</v>
      </c>
      <c r="D301" s="4" t="s">
        <v>1272</v>
      </c>
      <c r="E301" s="5">
        <v>1260</v>
      </c>
      <c r="F301" s="21">
        <f>E301*1.21</f>
        <v>1524.6</v>
      </c>
      <c r="G301" s="20" t="s">
        <v>2174</v>
      </c>
      <c r="H301" s="7" t="s">
        <v>30</v>
      </c>
      <c r="I301" s="6"/>
      <c r="J301" s="8" t="s">
        <v>305</v>
      </c>
    </row>
    <row r="302" spans="1:10" x14ac:dyDescent="0.25">
      <c r="A302" s="19" t="s">
        <v>2261</v>
      </c>
      <c r="B302" s="13" t="s">
        <v>2262</v>
      </c>
      <c r="C302" s="20" t="s">
        <v>2382</v>
      </c>
      <c r="D302" s="4" t="s">
        <v>1272</v>
      </c>
      <c r="E302" s="5">
        <v>110</v>
      </c>
      <c r="F302" s="21">
        <v>133.1</v>
      </c>
      <c r="G302" s="20" t="s">
        <v>2383</v>
      </c>
      <c r="H302" s="7"/>
      <c r="I302" s="6"/>
      <c r="J302" s="8"/>
    </row>
    <row r="303" spans="1:10" x14ac:dyDescent="0.25">
      <c r="A303" s="19" t="s">
        <v>2261</v>
      </c>
      <c r="B303" s="13" t="s">
        <v>2262</v>
      </c>
      <c r="C303" s="20" t="s">
        <v>2382</v>
      </c>
      <c r="D303" s="4" t="s">
        <v>1272</v>
      </c>
      <c r="E303" s="5">
        <v>194</v>
      </c>
      <c r="F303" s="21">
        <v>234.74</v>
      </c>
      <c r="G303" s="20" t="s">
        <v>2384</v>
      </c>
      <c r="H303" s="7"/>
      <c r="I303" s="6"/>
      <c r="J303" s="8"/>
    </row>
    <row r="304" spans="1:10" x14ac:dyDescent="0.25">
      <c r="A304" s="19" t="s">
        <v>2261</v>
      </c>
      <c r="B304" s="13" t="s">
        <v>2262</v>
      </c>
      <c r="C304" s="20" t="s">
        <v>2382</v>
      </c>
      <c r="D304" s="4" t="s">
        <v>1272</v>
      </c>
      <c r="E304" s="5">
        <v>205</v>
      </c>
      <c r="F304" s="21">
        <v>248.05</v>
      </c>
      <c r="G304" s="20" t="s">
        <v>2385</v>
      </c>
      <c r="H304" s="7"/>
      <c r="I304" s="6"/>
      <c r="J304" s="8"/>
    </row>
    <row r="305" spans="1:10" x14ac:dyDescent="0.25">
      <c r="A305" s="19" t="s">
        <v>2265</v>
      </c>
      <c r="B305" s="13" t="s">
        <v>2266</v>
      </c>
      <c r="C305" s="20" t="s">
        <v>2382</v>
      </c>
      <c r="D305" s="4" t="s">
        <v>1272</v>
      </c>
      <c r="E305" s="5">
        <v>586</v>
      </c>
      <c r="F305" s="21">
        <v>709.06</v>
      </c>
      <c r="G305" s="20" t="s">
        <v>2386</v>
      </c>
      <c r="H305" s="7"/>
      <c r="I305" s="6"/>
      <c r="J305" s="8"/>
    </row>
    <row r="306" spans="1:10" x14ac:dyDescent="0.25">
      <c r="A306" s="19" t="s">
        <v>3213</v>
      </c>
      <c r="B306" s="13" t="s">
        <v>3537</v>
      </c>
      <c r="C306" s="20" t="s">
        <v>2382</v>
      </c>
      <c r="D306" s="4" t="s">
        <v>1272</v>
      </c>
      <c r="E306" s="5">
        <f>F306/1.21</f>
        <v>194</v>
      </c>
      <c r="F306" s="21">
        <v>234.74</v>
      </c>
      <c r="G306" s="20" t="s">
        <v>2384</v>
      </c>
      <c r="H306" s="7"/>
      <c r="I306" s="6"/>
      <c r="J306" s="8"/>
    </row>
    <row r="307" spans="1:10" x14ac:dyDescent="0.25">
      <c r="A307" s="19" t="s">
        <v>3213</v>
      </c>
      <c r="B307" s="13" t="s">
        <v>3537</v>
      </c>
      <c r="C307" s="20" t="s">
        <v>2382</v>
      </c>
      <c r="D307" s="4" t="s">
        <v>1272</v>
      </c>
      <c r="E307" s="5">
        <f>F307/1.21</f>
        <v>825</v>
      </c>
      <c r="F307" s="21">
        <v>998.25</v>
      </c>
      <c r="G307" s="20" t="s">
        <v>3247</v>
      </c>
      <c r="H307" s="7"/>
      <c r="I307" s="6"/>
      <c r="J307" s="8"/>
    </row>
    <row r="308" spans="1:10" x14ac:dyDescent="0.25">
      <c r="A308" s="19" t="s">
        <v>3213</v>
      </c>
      <c r="B308" s="13" t="s">
        <v>3537</v>
      </c>
      <c r="C308" s="20" t="s">
        <v>2382</v>
      </c>
      <c r="D308" s="4" t="s">
        <v>1272</v>
      </c>
      <c r="E308" s="5">
        <f>F308/1.21</f>
        <v>217.99999999999997</v>
      </c>
      <c r="F308" s="21">
        <v>263.77999999999997</v>
      </c>
      <c r="G308" s="20" t="s">
        <v>3248</v>
      </c>
      <c r="H308" s="7"/>
      <c r="I308" s="6"/>
      <c r="J308" s="8"/>
    </row>
    <row r="309" spans="1:10" x14ac:dyDescent="0.25">
      <c r="A309" s="19" t="s">
        <v>2261</v>
      </c>
      <c r="B309" s="13" t="s">
        <v>2262</v>
      </c>
      <c r="C309" s="20" t="s">
        <v>2387</v>
      </c>
      <c r="D309" s="4" t="s">
        <v>2388</v>
      </c>
      <c r="E309" s="5">
        <v>628.6</v>
      </c>
      <c r="F309" s="21">
        <v>760.61</v>
      </c>
      <c r="G309" s="20" t="s">
        <v>2389</v>
      </c>
      <c r="H309" s="7"/>
      <c r="I309" s="6"/>
      <c r="J309" s="8"/>
    </row>
    <row r="310" spans="1:10" x14ac:dyDescent="0.25">
      <c r="A310" s="19">
        <v>1099</v>
      </c>
      <c r="B310" s="13">
        <v>43670</v>
      </c>
      <c r="C310" s="20" t="s">
        <v>1405</v>
      </c>
      <c r="D310" s="4" t="s">
        <v>1630</v>
      </c>
      <c r="E310" s="5">
        <v>-105.785</v>
      </c>
      <c r="F310" s="21">
        <f>E310*1.21</f>
        <v>-127.99985</v>
      </c>
      <c r="G310" s="20" t="s">
        <v>2234</v>
      </c>
      <c r="H310" s="7" t="s">
        <v>30</v>
      </c>
      <c r="I310" s="6"/>
      <c r="J310" s="8"/>
    </row>
    <row r="311" spans="1:10" x14ac:dyDescent="0.25">
      <c r="A311" s="19">
        <v>863</v>
      </c>
      <c r="B311" s="13">
        <v>43658</v>
      </c>
      <c r="C311" s="20" t="s">
        <v>1405</v>
      </c>
      <c r="D311" s="4" t="s">
        <v>1630</v>
      </c>
      <c r="E311" s="5">
        <v>-61.859000000000002</v>
      </c>
      <c r="F311" s="21">
        <f>E311*1.21</f>
        <v>-74.84939</v>
      </c>
      <c r="G311" s="20" t="s">
        <v>1845</v>
      </c>
      <c r="H311" s="7" t="s">
        <v>30</v>
      </c>
      <c r="I311" s="6"/>
      <c r="J311" s="8" t="s">
        <v>305</v>
      </c>
    </row>
    <row r="312" spans="1:10" x14ac:dyDescent="0.25">
      <c r="A312" s="19">
        <v>633</v>
      </c>
      <c r="B312" s="13">
        <v>43619</v>
      </c>
      <c r="C312" s="20" t="s">
        <v>1405</v>
      </c>
      <c r="D312" s="4" t="s">
        <v>1630</v>
      </c>
      <c r="E312" s="5">
        <v>16.53</v>
      </c>
      <c r="F312" s="21">
        <f>E312*1.21</f>
        <v>20.001300000000001</v>
      </c>
      <c r="G312" s="20" t="s">
        <v>1406</v>
      </c>
      <c r="H312" s="7" t="s">
        <v>30</v>
      </c>
      <c r="I312" s="6"/>
      <c r="J312" s="8"/>
    </row>
    <row r="313" spans="1:10" x14ac:dyDescent="0.25">
      <c r="A313" s="19">
        <v>945</v>
      </c>
      <c r="B313" s="13">
        <v>43670</v>
      </c>
      <c r="C313" s="20" t="s">
        <v>1405</v>
      </c>
      <c r="D313" s="4" t="s">
        <v>1630</v>
      </c>
      <c r="E313" s="5">
        <v>578.51</v>
      </c>
      <c r="F313" s="21">
        <f>E313*1.21</f>
        <v>699.99709999999993</v>
      </c>
      <c r="G313" s="20" t="s">
        <v>1991</v>
      </c>
      <c r="H313" s="7" t="s">
        <v>30</v>
      </c>
      <c r="I313" s="6"/>
      <c r="J313" s="8" t="s">
        <v>305</v>
      </c>
    </row>
    <row r="314" spans="1:10" x14ac:dyDescent="0.25">
      <c r="A314" s="19">
        <v>758</v>
      </c>
      <c r="B314" s="13">
        <v>43634</v>
      </c>
      <c r="C314" s="20" t="s">
        <v>1405</v>
      </c>
      <c r="D314" s="4" t="s">
        <v>1630</v>
      </c>
      <c r="E314" s="5">
        <v>2200</v>
      </c>
      <c r="F314" s="21">
        <f>E314*1.21</f>
        <v>2662</v>
      </c>
      <c r="G314" s="20" t="s">
        <v>1631</v>
      </c>
      <c r="H314" s="7" t="s">
        <v>30</v>
      </c>
      <c r="I314" s="6"/>
      <c r="J314" s="8"/>
    </row>
    <row r="315" spans="1:10" x14ac:dyDescent="0.25">
      <c r="A315" s="19">
        <v>294</v>
      </c>
      <c r="B315" s="13">
        <v>43528</v>
      </c>
      <c r="C315" s="20" t="s">
        <v>712</v>
      </c>
      <c r="D315" s="4" t="s">
        <v>714</v>
      </c>
      <c r="E315" s="5">
        <v>1556</v>
      </c>
      <c r="F315" s="21">
        <f>E315*1.21</f>
        <v>1882.76</v>
      </c>
      <c r="G315" s="20" t="s">
        <v>713</v>
      </c>
      <c r="H315" s="7" t="s">
        <v>30</v>
      </c>
      <c r="I315" s="6"/>
      <c r="J315" s="8"/>
    </row>
    <row r="316" spans="1:10" x14ac:dyDescent="0.25">
      <c r="A316" s="19">
        <v>691</v>
      </c>
      <c r="B316" s="13">
        <v>43626</v>
      </c>
      <c r="C316" s="20" t="s">
        <v>712</v>
      </c>
      <c r="D316" s="4" t="s">
        <v>714</v>
      </c>
      <c r="E316" s="5">
        <v>6782.8</v>
      </c>
      <c r="F316" s="21">
        <f>E316*1.21</f>
        <v>8207.1880000000001</v>
      </c>
      <c r="G316" s="20" t="s">
        <v>1513</v>
      </c>
      <c r="H316" s="7" t="s">
        <v>30</v>
      </c>
      <c r="I316" s="6"/>
      <c r="J316" s="8" t="s">
        <v>305</v>
      </c>
    </row>
    <row r="317" spans="1:10" x14ac:dyDescent="0.25">
      <c r="A317" s="19">
        <v>415</v>
      </c>
      <c r="B317" s="13">
        <v>43560</v>
      </c>
      <c r="C317" s="20" t="s">
        <v>903</v>
      </c>
      <c r="D317" s="4" t="s">
        <v>952</v>
      </c>
      <c r="E317" s="5">
        <v>2000</v>
      </c>
      <c r="F317" s="21">
        <f>E317*1.21</f>
        <v>2420</v>
      </c>
      <c r="G317" s="20" t="s">
        <v>990</v>
      </c>
      <c r="H317" s="7" t="s">
        <v>30</v>
      </c>
      <c r="I317" s="6"/>
      <c r="J317" s="8" t="s">
        <v>305</v>
      </c>
    </row>
    <row r="318" spans="1:10" x14ac:dyDescent="0.25">
      <c r="A318" s="19">
        <v>417</v>
      </c>
      <c r="B318" s="13">
        <v>43560</v>
      </c>
      <c r="C318" s="20" t="s">
        <v>903</v>
      </c>
      <c r="D318" s="4" t="s">
        <v>952</v>
      </c>
      <c r="E318" s="5">
        <v>2100</v>
      </c>
      <c r="F318" s="21">
        <f>E318*1.21</f>
        <v>2541</v>
      </c>
      <c r="G318" s="20" t="s">
        <v>992</v>
      </c>
      <c r="H318" s="7" t="s">
        <v>30</v>
      </c>
      <c r="I318" s="6"/>
      <c r="J318" s="8"/>
    </row>
    <row r="319" spans="1:10" x14ac:dyDescent="0.25">
      <c r="A319" s="19">
        <v>395</v>
      </c>
      <c r="B319" s="13">
        <v>43560</v>
      </c>
      <c r="C319" s="20" t="s">
        <v>903</v>
      </c>
      <c r="D319" s="4" t="s">
        <v>952</v>
      </c>
      <c r="E319" s="5">
        <v>3388</v>
      </c>
      <c r="F319" s="21">
        <f>E319*1.21</f>
        <v>4099.4799999999996</v>
      </c>
      <c r="G319" s="20" t="s">
        <v>928</v>
      </c>
      <c r="H319" s="7" t="s">
        <v>30</v>
      </c>
      <c r="I319" s="6"/>
      <c r="J319" s="8"/>
    </row>
    <row r="320" spans="1:10" x14ac:dyDescent="0.25">
      <c r="A320" s="19" t="s">
        <v>3213</v>
      </c>
      <c r="B320" s="13" t="s">
        <v>3537</v>
      </c>
      <c r="C320" s="20" t="s">
        <v>3249</v>
      </c>
      <c r="D320" s="4" t="s">
        <v>1314</v>
      </c>
      <c r="E320" s="5">
        <f>F320/1.21</f>
        <v>165.28925619834712</v>
      </c>
      <c r="F320" s="21">
        <v>200</v>
      </c>
      <c r="G320" s="20" t="s">
        <v>3250</v>
      </c>
      <c r="H320" s="7"/>
      <c r="I320" s="6"/>
      <c r="J320" s="8"/>
    </row>
    <row r="321" spans="1:10" x14ac:dyDescent="0.25">
      <c r="A321" s="19">
        <v>481</v>
      </c>
      <c r="B321" s="13">
        <v>43588</v>
      </c>
      <c r="C321" s="20" t="s">
        <v>262</v>
      </c>
      <c r="D321" s="4" t="s">
        <v>17</v>
      </c>
      <c r="E321" s="5">
        <v>180.03</v>
      </c>
      <c r="F321" s="21">
        <f>E321*1.21</f>
        <v>217.83629999999999</v>
      </c>
      <c r="G321" s="20" t="s">
        <v>1123</v>
      </c>
      <c r="H321" s="7" t="s">
        <v>30</v>
      </c>
      <c r="I321" s="6"/>
      <c r="J321" s="8"/>
    </row>
    <row r="322" spans="1:10" x14ac:dyDescent="0.25">
      <c r="A322" s="19">
        <v>267</v>
      </c>
      <c r="B322" s="13">
        <v>43522</v>
      </c>
      <c r="C322" s="20" t="s">
        <v>262</v>
      </c>
      <c r="D322" s="4" t="s">
        <v>17</v>
      </c>
      <c r="E322" s="5">
        <v>5275</v>
      </c>
      <c r="F322" s="21">
        <f>E322*1.21</f>
        <v>6382.75</v>
      </c>
      <c r="G322" s="20" t="s">
        <v>662</v>
      </c>
      <c r="H322" s="7"/>
      <c r="I322" s="6"/>
      <c r="J322" s="8"/>
    </row>
    <row r="323" spans="1:10" x14ac:dyDescent="0.25">
      <c r="A323" s="19" t="s">
        <v>2265</v>
      </c>
      <c r="B323" s="13" t="s">
        <v>2266</v>
      </c>
      <c r="C323" s="20" t="s">
        <v>2390</v>
      </c>
      <c r="D323" s="4" t="s">
        <v>2391</v>
      </c>
      <c r="E323" s="5">
        <v>424.83</v>
      </c>
      <c r="F323" s="21">
        <v>514.04</v>
      </c>
      <c r="G323" s="20" t="s">
        <v>2392</v>
      </c>
      <c r="H323" s="7"/>
      <c r="I323" s="6"/>
      <c r="J323" s="8"/>
    </row>
    <row r="324" spans="1:10" x14ac:dyDescent="0.25">
      <c r="A324" s="19">
        <v>80</v>
      </c>
      <c r="B324" s="13">
        <v>43480</v>
      </c>
      <c r="C324" s="20" t="s">
        <v>275</v>
      </c>
      <c r="D324" s="4" t="s">
        <v>51</v>
      </c>
      <c r="E324" s="5">
        <v>2394.25</v>
      </c>
      <c r="F324" s="21">
        <f>E324*1.21</f>
        <v>2897.0425</v>
      </c>
      <c r="G324" s="20" t="s">
        <v>279</v>
      </c>
      <c r="H324" s="7" t="s">
        <v>171</v>
      </c>
      <c r="I324" s="6">
        <v>43830</v>
      </c>
      <c r="J324" s="8" t="s">
        <v>2260</v>
      </c>
    </row>
    <row r="325" spans="1:10" x14ac:dyDescent="0.25">
      <c r="A325" s="19" t="s">
        <v>2265</v>
      </c>
      <c r="B325" s="13" t="s">
        <v>2266</v>
      </c>
      <c r="C325" s="20" t="s">
        <v>2393</v>
      </c>
      <c r="D325" s="4" t="s">
        <v>51</v>
      </c>
      <c r="E325" s="5">
        <v>107.64</v>
      </c>
      <c r="F325" s="21">
        <v>130.24</v>
      </c>
      <c r="G325" s="20" t="s">
        <v>2394</v>
      </c>
      <c r="H325" s="7"/>
      <c r="I325" s="6"/>
      <c r="J325" s="8"/>
    </row>
    <row r="326" spans="1:10" x14ac:dyDescent="0.25">
      <c r="A326" s="19">
        <v>322</v>
      </c>
      <c r="B326" s="13">
        <v>43537</v>
      </c>
      <c r="C326" s="20" t="s">
        <v>776</v>
      </c>
      <c r="D326" s="4" t="s">
        <v>637</v>
      </c>
      <c r="E326" s="5">
        <v>2000</v>
      </c>
      <c r="F326" s="21">
        <f>E326*1.21</f>
        <v>2420</v>
      </c>
      <c r="G326" s="20" t="s">
        <v>777</v>
      </c>
      <c r="H326" s="7" t="s">
        <v>171</v>
      </c>
      <c r="I326" s="6"/>
      <c r="J326" s="8" t="s">
        <v>2180</v>
      </c>
    </row>
    <row r="327" spans="1:10" x14ac:dyDescent="0.25">
      <c r="A327" s="19">
        <v>54</v>
      </c>
      <c r="B327" s="13">
        <v>43474</v>
      </c>
      <c r="C327" s="20" t="s">
        <v>202</v>
      </c>
      <c r="D327" s="4" t="s">
        <v>581</v>
      </c>
      <c r="E327" s="5">
        <v>280</v>
      </c>
      <c r="F327" s="21">
        <v>280</v>
      </c>
      <c r="G327" s="20" t="s">
        <v>203</v>
      </c>
      <c r="H327" s="7"/>
      <c r="I327" s="6"/>
      <c r="J327" s="8" t="s">
        <v>305</v>
      </c>
    </row>
    <row r="328" spans="1:10" x14ac:dyDescent="0.25">
      <c r="A328" s="19">
        <v>583</v>
      </c>
      <c r="B328" s="13">
        <v>43606</v>
      </c>
      <c r="C328" s="20" t="s">
        <v>202</v>
      </c>
      <c r="D328" s="4" t="s">
        <v>1314</v>
      </c>
      <c r="E328" s="5">
        <v>280</v>
      </c>
      <c r="F328" s="21">
        <v>280</v>
      </c>
      <c r="G328" s="20" t="s">
        <v>1313</v>
      </c>
      <c r="H328" s="7"/>
      <c r="I328" s="6"/>
      <c r="J328" s="8"/>
    </row>
    <row r="329" spans="1:10" x14ac:dyDescent="0.25">
      <c r="A329" s="19">
        <v>813</v>
      </c>
      <c r="B329" s="13">
        <v>43636</v>
      </c>
      <c r="C329" s="20" t="s">
        <v>202</v>
      </c>
      <c r="D329" s="4" t="s">
        <v>581</v>
      </c>
      <c r="E329" s="5">
        <v>280</v>
      </c>
      <c r="F329" s="21">
        <v>280</v>
      </c>
      <c r="G329" s="20" t="s">
        <v>1750</v>
      </c>
      <c r="H329" s="7"/>
      <c r="I329" s="6"/>
      <c r="J329" s="8"/>
    </row>
    <row r="330" spans="1:10" x14ac:dyDescent="0.25">
      <c r="A330" s="19">
        <v>309</v>
      </c>
      <c r="B330" s="13">
        <v>43530</v>
      </c>
      <c r="C330" s="20" t="s">
        <v>489</v>
      </c>
      <c r="D330" s="4" t="s">
        <v>748</v>
      </c>
      <c r="E330" s="5">
        <v>24.21</v>
      </c>
      <c r="F330" s="21">
        <f>E330*1.21</f>
        <v>29.2941</v>
      </c>
      <c r="G330" s="20" t="s">
        <v>749</v>
      </c>
      <c r="H330" s="7"/>
      <c r="I330" s="6"/>
      <c r="J330" s="8" t="s">
        <v>2036</v>
      </c>
    </row>
    <row r="331" spans="1:10" x14ac:dyDescent="0.25">
      <c r="A331" s="19">
        <v>187</v>
      </c>
      <c r="B331" s="13">
        <v>43500</v>
      </c>
      <c r="C331" s="20" t="s">
        <v>489</v>
      </c>
      <c r="D331" s="4" t="s">
        <v>491</v>
      </c>
      <c r="E331" s="5">
        <v>741.15</v>
      </c>
      <c r="F331" s="21">
        <f>E331*1.21</f>
        <v>896.79149999999993</v>
      </c>
      <c r="G331" s="20" t="s">
        <v>490</v>
      </c>
      <c r="H331" s="7" t="s">
        <v>30</v>
      </c>
      <c r="I331" s="6"/>
      <c r="J331" s="8"/>
    </row>
    <row r="332" spans="1:10" x14ac:dyDescent="0.25">
      <c r="A332" s="19">
        <v>442</v>
      </c>
      <c r="B332" s="13">
        <v>43585</v>
      </c>
      <c r="C332" s="20" t="s">
        <v>1059</v>
      </c>
      <c r="D332" s="4" t="s">
        <v>1060</v>
      </c>
      <c r="E332" s="5">
        <v>29653.200000000001</v>
      </c>
      <c r="F332" s="21">
        <f>E332*1.21</f>
        <v>35880.372000000003</v>
      </c>
      <c r="G332" s="20" t="s">
        <v>1061</v>
      </c>
      <c r="H332" s="7" t="s">
        <v>411</v>
      </c>
      <c r="I332" s="6">
        <v>43646</v>
      </c>
      <c r="J332" s="8"/>
    </row>
    <row r="333" spans="1:10" x14ac:dyDescent="0.25">
      <c r="A333" s="19">
        <v>610</v>
      </c>
      <c r="B333" s="13">
        <v>43616</v>
      </c>
      <c r="C333" s="20" t="s">
        <v>1369</v>
      </c>
      <c r="D333" s="4" t="s">
        <v>1368</v>
      </c>
      <c r="E333" s="5">
        <v>10947.86</v>
      </c>
      <c r="F333" s="21">
        <f>E333*1.21</f>
        <v>13246.910600000001</v>
      </c>
      <c r="G333" s="20" t="s">
        <v>1370</v>
      </c>
      <c r="H333" s="7" t="s">
        <v>411</v>
      </c>
      <c r="I333" s="6"/>
      <c r="J333" s="8"/>
    </row>
    <row r="334" spans="1:10" x14ac:dyDescent="0.25">
      <c r="A334" s="19" t="s">
        <v>2265</v>
      </c>
      <c r="B334" s="13" t="s">
        <v>2266</v>
      </c>
      <c r="C334" s="20" t="s">
        <v>2395</v>
      </c>
      <c r="D334" s="4" t="s">
        <v>2396</v>
      </c>
      <c r="E334" s="5">
        <v>60</v>
      </c>
      <c r="F334" s="21">
        <v>72.599999999999994</v>
      </c>
      <c r="G334" s="20" t="s">
        <v>2397</v>
      </c>
      <c r="H334" s="7"/>
      <c r="I334" s="6"/>
      <c r="J334" s="8"/>
    </row>
    <row r="335" spans="1:10" x14ac:dyDescent="0.25">
      <c r="A335" s="19" t="s">
        <v>2265</v>
      </c>
      <c r="B335" s="13" t="s">
        <v>2266</v>
      </c>
      <c r="C335" s="20" t="s">
        <v>2398</v>
      </c>
      <c r="D335" s="4" t="s">
        <v>2399</v>
      </c>
      <c r="E335" s="5">
        <v>80</v>
      </c>
      <c r="F335" s="21">
        <v>96.8</v>
      </c>
      <c r="G335" s="20" t="s">
        <v>2400</v>
      </c>
      <c r="H335" s="7"/>
      <c r="I335" s="6"/>
      <c r="J335" s="8"/>
    </row>
    <row r="336" spans="1:10" x14ac:dyDescent="0.25">
      <c r="A336" s="19">
        <v>371</v>
      </c>
      <c r="B336" s="13">
        <v>43552</v>
      </c>
      <c r="C336" s="20" t="s">
        <v>868</v>
      </c>
      <c r="D336" s="4" t="s">
        <v>418</v>
      </c>
      <c r="E336" s="5">
        <v>1148.79</v>
      </c>
      <c r="F336" s="21">
        <f>E336*1.21</f>
        <v>1390.0358999999999</v>
      </c>
      <c r="G336" s="20" t="s">
        <v>1241</v>
      </c>
      <c r="H336" s="7"/>
      <c r="I336" s="6"/>
      <c r="J336" s="8"/>
    </row>
    <row r="337" spans="1:10" x14ac:dyDescent="0.25">
      <c r="A337" s="19" t="s">
        <v>2261</v>
      </c>
      <c r="B337" s="13" t="s">
        <v>2262</v>
      </c>
      <c r="C337" s="20" t="s">
        <v>2401</v>
      </c>
      <c r="D337" s="4" t="s">
        <v>2402</v>
      </c>
      <c r="E337" s="5">
        <v>70</v>
      </c>
      <c r="F337" s="21">
        <v>84.7</v>
      </c>
      <c r="G337" s="20" t="s">
        <v>2403</v>
      </c>
      <c r="H337" s="7"/>
      <c r="I337" s="6"/>
      <c r="J337" s="8"/>
    </row>
    <row r="338" spans="1:10" x14ac:dyDescent="0.25">
      <c r="A338" s="19" t="s">
        <v>3213</v>
      </c>
      <c r="B338" s="13" t="s">
        <v>3537</v>
      </c>
      <c r="C338" s="20" t="s">
        <v>2401</v>
      </c>
      <c r="D338" s="4" t="s">
        <v>2402</v>
      </c>
      <c r="E338" s="5">
        <f>F338/1.21</f>
        <v>713.80165289256206</v>
      </c>
      <c r="F338" s="21">
        <v>863.7</v>
      </c>
      <c r="G338" s="20" t="s">
        <v>3251</v>
      </c>
      <c r="H338" s="7"/>
      <c r="I338" s="6"/>
      <c r="J338" s="8"/>
    </row>
    <row r="339" spans="1:10" x14ac:dyDescent="0.25">
      <c r="A339" s="19">
        <v>552</v>
      </c>
      <c r="B339" s="13">
        <v>43598</v>
      </c>
      <c r="C339" s="20" t="s">
        <v>1260</v>
      </c>
      <c r="D339" s="4" t="s">
        <v>418</v>
      </c>
      <c r="E339" s="5">
        <v>1951.06</v>
      </c>
      <c r="F339" s="21">
        <f>E339*1.21</f>
        <v>2360.7826</v>
      </c>
      <c r="G339" s="20" t="s">
        <v>1261</v>
      </c>
      <c r="H339" s="7"/>
      <c r="I339" s="6"/>
      <c r="J339" s="8"/>
    </row>
    <row r="340" spans="1:10" x14ac:dyDescent="0.25">
      <c r="A340" s="19" t="s">
        <v>3213</v>
      </c>
      <c r="B340" s="13" t="s">
        <v>3537</v>
      </c>
      <c r="C340" s="20" t="s">
        <v>3252</v>
      </c>
      <c r="D340" s="4" t="s">
        <v>3253</v>
      </c>
      <c r="E340" s="5">
        <f>F340/1.21</f>
        <v>350.20661157024796</v>
      </c>
      <c r="F340" s="21">
        <v>423.75</v>
      </c>
      <c r="G340" s="20" t="s">
        <v>3254</v>
      </c>
      <c r="H340" s="7"/>
      <c r="I340" s="6"/>
      <c r="J340" s="8"/>
    </row>
    <row r="341" spans="1:10" x14ac:dyDescent="0.25">
      <c r="A341" s="19" t="s">
        <v>3213</v>
      </c>
      <c r="B341" s="13" t="s">
        <v>3537</v>
      </c>
      <c r="C341" s="20" t="s">
        <v>3255</v>
      </c>
      <c r="D341" s="4" t="s">
        <v>3256</v>
      </c>
      <c r="E341" s="5">
        <f>F341/1.21</f>
        <v>131.74380165289256</v>
      </c>
      <c r="F341" s="21">
        <v>159.41</v>
      </c>
      <c r="G341" s="20" t="s">
        <v>3257</v>
      </c>
      <c r="H341" s="7"/>
      <c r="I341" s="6"/>
      <c r="J341" s="8"/>
    </row>
    <row r="342" spans="1:10" x14ac:dyDescent="0.25">
      <c r="A342" s="19">
        <v>179</v>
      </c>
      <c r="B342" s="13">
        <v>43495</v>
      </c>
      <c r="C342" s="20" t="s">
        <v>472</v>
      </c>
      <c r="D342" s="4" t="s">
        <v>473</v>
      </c>
      <c r="E342" s="5">
        <v>-50</v>
      </c>
      <c r="F342" s="21">
        <f>E342*1.21</f>
        <v>-60.5</v>
      </c>
      <c r="G342" s="20" t="s">
        <v>474</v>
      </c>
      <c r="H342" s="7"/>
      <c r="I342" s="6"/>
      <c r="J342" s="8"/>
    </row>
    <row r="343" spans="1:10" x14ac:dyDescent="0.25">
      <c r="A343" s="19">
        <v>47</v>
      </c>
      <c r="B343" s="13">
        <v>43473</v>
      </c>
      <c r="C343" s="20" t="s">
        <v>182</v>
      </c>
      <c r="D343" s="4" t="s">
        <v>183</v>
      </c>
      <c r="E343" s="5">
        <v>490</v>
      </c>
      <c r="F343" s="21">
        <v>539</v>
      </c>
      <c r="G343" s="20" t="s">
        <v>184</v>
      </c>
      <c r="H343" s="7"/>
      <c r="I343" s="6"/>
      <c r="J343" s="8"/>
    </row>
    <row r="344" spans="1:10" x14ac:dyDescent="0.25">
      <c r="A344" s="19" t="s">
        <v>3213</v>
      </c>
      <c r="B344" s="13" t="s">
        <v>3537</v>
      </c>
      <c r="C344" s="20" t="s">
        <v>3258</v>
      </c>
      <c r="D344" s="4" t="s">
        <v>3259</v>
      </c>
      <c r="E344" s="5">
        <f>F344/1.21</f>
        <v>206.14049586776861</v>
      </c>
      <c r="F344" s="21">
        <v>249.43</v>
      </c>
      <c r="G344" s="20" t="s">
        <v>3260</v>
      </c>
      <c r="H344" s="7"/>
      <c r="I344" s="6"/>
      <c r="J344" s="8"/>
    </row>
    <row r="345" spans="1:10" x14ac:dyDescent="0.25">
      <c r="A345" s="19">
        <v>60</v>
      </c>
      <c r="B345" s="13">
        <v>43476</v>
      </c>
      <c r="C345" s="20" t="s">
        <v>219</v>
      </c>
      <c r="D345" s="4" t="s">
        <v>217</v>
      </c>
      <c r="E345" s="5">
        <v>1750</v>
      </c>
      <c r="F345" s="21">
        <v>1750</v>
      </c>
      <c r="G345" s="20" t="s">
        <v>218</v>
      </c>
      <c r="H345" s="7" t="s">
        <v>30</v>
      </c>
      <c r="I345" s="6"/>
      <c r="J345" s="8" t="s">
        <v>2165</v>
      </c>
    </row>
    <row r="346" spans="1:10" x14ac:dyDescent="0.25">
      <c r="A346" s="19">
        <v>62</v>
      </c>
      <c r="B346" s="13">
        <v>43476</v>
      </c>
      <c r="C346" s="20" t="s">
        <v>225</v>
      </c>
      <c r="D346" s="4" t="s">
        <v>224</v>
      </c>
      <c r="E346" s="5">
        <v>1300</v>
      </c>
      <c r="F346" s="21">
        <v>1300</v>
      </c>
      <c r="G346" s="20" t="s">
        <v>223</v>
      </c>
      <c r="H346" s="7"/>
      <c r="I346" s="6"/>
      <c r="J346" s="8" t="s">
        <v>305</v>
      </c>
    </row>
    <row r="347" spans="1:10" x14ac:dyDescent="0.25">
      <c r="A347" s="19" t="s">
        <v>2261</v>
      </c>
      <c r="B347" s="13" t="s">
        <v>2262</v>
      </c>
      <c r="C347" s="20" t="s">
        <v>2404</v>
      </c>
      <c r="D347" s="4" t="s">
        <v>2405</v>
      </c>
      <c r="E347" s="5">
        <v>402</v>
      </c>
      <c r="F347" s="21">
        <v>486.42</v>
      </c>
      <c r="G347" s="20" t="s">
        <v>2406</v>
      </c>
      <c r="H347" s="7"/>
      <c r="I347" s="6"/>
      <c r="J347" s="8"/>
    </row>
    <row r="348" spans="1:10" x14ac:dyDescent="0.25">
      <c r="A348" s="19">
        <v>82</v>
      </c>
      <c r="B348" s="13">
        <v>43480</v>
      </c>
      <c r="C348" s="20" t="s">
        <v>261</v>
      </c>
      <c r="D348" s="4" t="s">
        <v>47</v>
      </c>
      <c r="E348" s="5">
        <v>5733.99</v>
      </c>
      <c r="F348" s="21">
        <f>E348*1.21</f>
        <v>6938.1278999999995</v>
      </c>
      <c r="G348" s="20" t="s">
        <v>279</v>
      </c>
      <c r="H348" s="7" t="s">
        <v>171</v>
      </c>
      <c r="I348" s="6">
        <v>43830</v>
      </c>
      <c r="J348" s="8" t="s">
        <v>908</v>
      </c>
    </row>
    <row r="349" spans="1:10" x14ac:dyDescent="0.25">
      <c r="A349" s="19" t="s">
        <v>3213</v>
      </c>
      <c r="B349" s="13" t="s">
        <v>3537</v>
      </c>
      <c r="C349" s="20" t="s">
        <v>3261</v>
      </c>
      <c r="D349" s="4" t="s">
        <v>47</v>
      </c>
      <c r="E349" s="5">
        <f>F349/1.21</f>
        <v>600</v>
      </c>
      <c r="F349" s="21">
        <v>726</v>
      </c>
      <c r="G349" s="20" t="s">
        <v>3262</v>
      </c>
      <c r="H349" s="7"/>
      <c r="I349" s="6"/>
      <c r="J349" s="8"/>
    </row>
    <row r="350" spans="1:10" x14ac:dyDescent="0.25">
      <c r="A350" s="19" t="s">
        <v>3213</v>
      </c>
      <c r="B350" s="13" t="s">
        <v>3537</v>
      </c>
      <c r="C350" s="20" t="s">
        <v>3261</v>
      </c>
      <c r="D350" s="4" t="s">
        <v>47</v>
      </c>
      <c r="E350" s="5">
        <f>F350/1.21</f>
        <v>371.00826446280996</v>
      </c>
      <c r="F350" s="21">
        <v>448.92</v>
      </c>
      <c r="G350" s="20" t="s">
        <v>3263</v>
      </c>
      <c r="H350" s="7"/>
      <c r="I350" s="6"/>
      <c r="J350" s="8"/>
    </row>
    <row r="351" spans="1:10" x14ac:dyDescent="0.25">
      <c r="A351" s="19">
        <v>83</v>
      </c>
      <c r="B351" s="13">
        <v>43480</v>
      </c>
      <c r="C351" s="20" t="s">
        <v>280</v>
      </c>
      <c r="D351" s="4" t="s">
        <v>48</v>
      </c>
      <c r="E351" s="5">
        <v>110.73</v>
      </c>
      <c r="F351" s="21">
        <f>E351*1.21</f>
        <v>133.98330000000001</v>
      </c>
      <c r="G351" s="20" t="s">
        <v>279</v>
      </c>
      <c r="H351" s="7" t="s">
        <v>171</v>
      </c>
      <c r="I351" s="6">
        <v>43830</v>
      </c>
      <c r="J351" s="8" t="s">
        <v>2260</v>
      </c>
    </row>
    <row r="352" spans="1:10" x14ac:dyDescent="0.25">
      <c r="A352" s="19" t="s">
        <v>2261</v>
      </c>
      <c r="B352" s="13" t="s">
        <v>2262</v>
      </c>
      <c r="C352" s="20" t="s">
        <v>2407</v>
      </c>
      <c r="D352" s="4" t="s">
        <v>48</v>
      </c>
      <c r="E352" s="5">
        <v>22.41</v>
      </c>
      <c r="F352" s="21">
        <v>27.12</v>
      </c>
      <c r="G352" s="20" t="s">
        <v>2408</v>
      </c>
      <c r="H352" s="7"/>
      <c r="I352" s="6"/>
      <c r="J352" s="8"/>
    </row>
    <row r="353" spans="1:10" x14ac:dyDescent="0.25">
      <c r="A353" s="19" t="s">
        <v>2261</v>
      </c>
      <c r="B353" s="13" t="s">
        <v>2262</v>
      </c>
      <c r="C353" s="20" t="s">
        <v>2407</v>
      </c>
      <c r="D353" s="4" t="s">
        <v>48</v>
      </c>
      <c r="E353" s="5">
        <v>37.86</v>
      </c>
      <c r="F353" s="21">
        <v>45.81</v>
      </c>
      <c r="G353" s="20" t="s">
        <v>2409</v>
      </c>
      <c r="H353" s="7"/>
      <c r="I353" s="6"/>
      <c r="J353" s="8"/>
    </row>
    <row r="354" spans="1:10" x14ac:dyDescent="0.25">
      <c r="A354" s="19" t="s">
        <v>2265</v>
      </c>
      <c r="B354" s="13" t="s">
        <v>2266</v>
      </c>
      <c r="C354" s="20" t="s">
        <v>2407</v>
      </c>
      <c r="D354" s="4" t="s">
        <v>48</v>
      </c>
      <c r="E354" s="5">
        <v>44.95</v>
      </c>
      <c r="F354" s="21">
        <v>54.39</v>
      </c>
      <c r="G354" s="20" t="s">
        <v>2410</v>
      </c>
      <c r="H354" s="7"/>
      <c r="I354" s="6"/>
      <c r="J354" s="8"/>
    </row>
    <row r="355" spans="1:10" x14ac:dyDescent="0.25">
      <c r="A355" s="19" t="s">
        <v>2265</v>
      </c>
      <c r="B355" s="13" t="s">
        <v>2266</v>
      </c>
      <c r="C355" s="20" t="s">
        <v>2407</v>
      </c>
      <c r="D355" s="4" t="s">
        <v>48</v>
      </c>
      <c r="E355" s="5">
        <v>60.34</v>
      </c>
      <c r="F355" s="21">
        <v>73.010000000000005</v>
      </c>
      <c r="G355" s="20" t="s">
        <v>2411</v>
      </c>
      <c r="H355" s="7"/>
      <c r="I355" s="6"/>
      <c r="J355" s="8"/>
    </row>
    <row r="356" spans="1:10" x14ac:dyDescent="0.25">
      <c r="A356" s="19" t="s">
        <v>2261</v>
      </c>
      <c r="B356" s="13" t="s">
        <v>2262</v>
      </c>
      <c r="C356" s="20" t="s">
        <v>2407</v>
      </c>
      <c r="D356" s="4" t="s">
        <v>48</v>
      </c>
      <c r="E356" s="5">
        <v>90.34</v>
      </c>
      <c r="F356" s="21">
        <v>109.31</v>
      </c>
      <c r="G356" s="20" t="s">
        <v>2412</v>
      </c>
      <c r="H356" s="7"/>
      <c r="I356" s="6"/>
      <c r="J356" s="8"/>
    </row>
    <row r="357" spans="1:10" x14ac:dyDescent="0.25">
      <c r="A357" s="19" t="s">
        <v>2261</v>
      </c>
      <c r="B357" s="13" t="s">
        <v>2262</v>
      </c>
      <c r="C357" s="20" t="s">
        <v>2407</v>
      </c>
      <c r="D357" s="4" t="s">
        <v>48</v>
      </c>
      <c r="E357" s="5">
        <v>133.13999999999999</v>
      </c>
      <c r="F357" s="21">
        <v>161.1</v>
      </c>
      <c r="G357" s="20" t="s">
        <v>2413</v>
      </c>
      <c r="H357" s="7"/>
      <c r="I357" s="6"/>
      <c r="J357" s="8"/>
    </row>
    <row r="358" spans="1:10" x14ac:dyDescent="0.25">
      <c r="A358" s="19" t="s">
        <v>2261</v>
      </c>
      <c r="B358" s="13" t="s">
        <v>2262</v>
      </c>
      <c r="C358" s="20" t="s">
        <v>2407</v>
      </c>
      <c r="D358" s="4" t="s">
        <v>48</v>
      </c>
      <c r="E358" s="5">
        <v>355.85</v>
      </c>
      <c r="F358" s="21">
        <v>430.58</v>
      </c>
      <c r="G358" s="20" t="s">
        <v>2414</v>
      </c>
      <c r="H358" s="7"/>
      <c r="I358" s="6"/>
      <c r="J358" s="8"/>
    </row>
    <row r="359" spans="1:10" x14ac:dyDescent="0.25">
      <c r="A359" s="19" t="s">
        <v>3213</v>
      </c>
      <c r="B359" s="13" t="s">
        <v>3537</v>
      </c>
      <c r="C359" s="20" t="s">
        <v>2407</v>
      </c>
      <c r="D359" s="4" t="s">
        <v>48</v>
      </c>
      <c r="E359" s="5">
        <f>F359/1.21</f>
        <v>579.22314049586782</v>
      </c>
      <c r="F359" s="21">
        <v>700.86</v>
      </c>
      <c r="G359" s="20" t="s">
        <v>3264</v>
      </c>
      <c r="H359" s="7"/>
      <c r="I359" s="6"/>
      <c r="J359" s="8"/>
    </row>
    <row r="360" spans="1:10" x14ac:dyDescent="0.25">
      <c r="A360" s="19" t="s">
        <v>3213</v>
      </c>
      <c r="B360" s="13" t="s">
        <v>3537</v>
      </c>
      <c r="C360" s="20" t="s">
        <v>2407</v>
      </c>
      <c r="D360" s="4" t="s">
        <v>48</v>
      </c>
      <c r="E360" s="5">
        <f>F360/1.21</f>
        <v>109.29752066115702</v>
      </c>
      <c r="F360" s="21">
        <v>132.25</v>
      </c>
      <c r="G360" s="20" t="s">
        <v>3265</v>
      </c>
      <c r="H360" s="7"/>
      <c r="I360" s="6"/>
      <c r="J360" s="8"/>
    </row>
    <row r="361" spans="1:10" x14ac:dyDescent="0.25">
      <c r="A361" s="19" t="s">
        <v>3213</v>
      </c>
      <c r="B361" s="13" t="s">
        <v>3537</v>
      </c>
      <c r="C361" s="20" t="s">
        <v>2407</v>
      </c>
      <c r="D361" s="4" t="s">
        <v>48</v>
      </c>
      <c r="E361" s="5">
        <f>F361/1.21</f>
        <v>95.297520661157023</v>
      </c>
      <c r="F361" s="21">
        <v>115.31</v>
      </c>
      <c r="G361" s="20" t="s">
        <v>3266</v>
      </c>
      <c r="H361" s="7"/>
      <c r="I361" s="6"/>
      <c r="J361" s="8"/>
    </row>
    <row r="362" spans="1:10" x14ac:dyDescent="0.25">
      <c r="A362" s="19" t="s">
        <v>3213</v>
      </c>
      <c r="B362" s="13" t="s">
        <v>3537</v>
      </c>
      <c r="C362" s="20" t="s">
        <v>2407</v>
      </c>
      <c r="D362" s="4" t="s">
        <v>48</v>
      </c>
      <c r="E362" s="5">
        <f>F362/1.21</f>
        <v>172.28925619834712</v>
      </c>
      <c r="F362" s="21">
        <v>208.47</v>
      </c>
      <c r="G362" s="20" t="s">
        <v>3267</v>
      </c>
      <c r="H362" s="7"/>
      <c r="I362" s="6"/>
      <c r="J362" s="8"/>
    </row>
    <row r="363" spans="1:10" x14ac:dyDescent="0.25">
      <c r="A363" s="19" t="s">
        <v>3213</v>
      </c>
      <c r="B363" s="13" t="s">
        <v>3537</v>
      </c>
      <c r="C363" s="20" t="s">
        <v>2407</v>
      </c>
      <c r="D363" s="4" t="s">
        <v>48</v>
      </c>
      <c r="E363" s="5">
        <f>F363/1.21</f>
        <v>51.198347107438018</v>
      </c>
      <c r="F363" s="21">
        <v>61.95</v>
      </c>
      <c r="G363" s="20" t="s">
        <v>3268</v>
      </c>
      <c r="H363" s="7"/>
      <c r="I363" s="6"/>
      <c r="J363" s="8"/>
    </row>
    <row r="364" spans="1:10" x14ac:dyDescent="0.25">
      <c r="A364" s="19" t="s">
        <v>2261</v>
      </c>
      <c r="B364" s="13" t="s">
        <v>2262</v>
      </c>
      <c r="C364" s="20" t="s">
        <v>2415</v>
      </c>
      <c r="D364" s="4" t="s">
        <v>2252</v>
      </c>
      <c r="E364" s="5">
        <v>200</v>
      </c>
      <c r="F364" s="21">
        <v>242</v>
      </c>
      <c r="G364" s="20" t="s">
        <v>2416</v>
      </c>
      <c r="H364" s="7"/>
      <c r="I364" s="6"/>
      <c r="J364" s="8"/>
    </row>
    <row r="365" spans="1:10" x14ac:dyDescent="0.25">
      <c r="A365" s="19" t="s">
        <v>2261</v>
      </c>
      <c r="B365" s="13" t="s">
        <v>2262</v>
      </c>
      <c r="C365" s="20" t="s">
        <v>2415</v>
      </c>
      <c r="D365" s="4" t="s">
        <v>2252</v>
      </c>
      <c r="E365" s="5">
        <v>300</v>
      </c>
      <c r="F365" s="21">
        <v>363</v>
      </c>
      <c r="G365" s="20" t="s">
        <v>2417</v>
      </c>
      <c r="H365" s="7"/>
      <c r="I365" s="6"/>
      <c r="J365" s="8"/>
    </row>
    <row r="366" spans="1:10" x14ac:dyDescent="0.25">
      <c r="A366" s="19" t="s">
        <v>3213</v>
      </c>
      <c r="B366" s="13" t="s">
        <v>3537</v>
      </c>
      <c r="C366" s="20" t="s">
        <v>2415</v>
      </c>
      <c r="D366" s="4" t="s">
        <v>2252</v>
      </c>
      <c r="E366" s="5">
        <f>F366/1.21</f>
        <v>330</v>
      </c>
      <c r="F366" s="21">
        <v>399.3</v>
      </c>
      <c r="G366" s="20" t="s">
        <v>3269</v>
      </c>
      <c r="H366" s="7"/>
      <c r="I366" s="6"/>
      <c r="J366" s="8"/>
    </row>
    <row r="367" spans="1:10" x14ac:dyDescent="0.25">
      <c r="A367" s="19">
        <v>326</v>
      </c>
      <c r="B367" s="13">
        <v>43537</v>
      </c>
      <c r="C367" s="20" t="s">
        <v>782</v>
      </c>
      <c r="D367" s="4" t="s">
        <v>785</v>
      </c>
      <c r="E367" s="5">
        <v>3200</v>
      </c>
      <c r="F367" s="21">
        <f>E367*1.21</f>
        <v>3872</v>
      </c>
      <c r="G367" s="20" t="s">
        <v>784</v>
      </c>
      <c r="H367" s="7"/>
      <c r="I367" s="6"/>
      <c r="J367" s="8" t="s">
        <v>305</v>
      </c>
    </row>
    <row r="368" spans="1:10" x14ac:dyDescent="0.25">
      <c r="A368" s="19">
        <v>325</v>
      </c>
      <c r="B368" s="13">
        <v>43537</v>
      </c>
      <c r="C368" s="20" t="s">
        <v>782</v>
      </c>
      <c r="D368" s="4" t="s">
        <v>785</v>
      </c>
      <c r="E368" s="5">
        <v>3850</v>
      </c>
      <c r="F368" s="21">
        <f>E368*1.21</f>
        <v>4658.5</v>
      </c>
      <c r="G368" s="20" t="s">
        <v>783</v>
      </c>
      <c r="H368" s="7"/>
      <c r="I368" s="6"/>
      <c r="J368" s="8"/>
    </row>
    <row r="369" spans="1:10" x14ac:dyDescent="0.25">
      <c r="A369" s="19">
        <v>413</v>
      </c>
      <c r="B369" s="13">
        <v>43560</v>
      </c>
      <c r="C369" s="20" t="s">
        <v>966</v>
      </c>
      <c r="D369" s="4" t="s">
        <v>1012</v>
      </c>
      <c r="E369" s="5">
        <v>3400</v>
      </c>
      <c r="F369" s="21">
        <v>3400</v>
      </c>
      <c r="G369" s="20" t="s">
        <v>988</v>
      </c>
      <c r="H369" s="7"/>
      <c r="I369" s="6"/>
      <c r="J369" s="8"/>
    </row>
    <row r="370" spans="1:10" x14ac:dyDescent="0.25">
      <c r="A370" s="19">
        <v>881</v>
      </c>
      <c r="B370" s="13">
        <v>43661</v>
      </c>
      <c r="C370" s="20" t="s">
        <v>1873</v>
      </c>
      <c r="D370" s="4" t="s">
        <v>1874</v>
      </c>
      <c r="E370" s="5">
        <v>4132.2299999999996</v>
      </c>
      <c r="F370" s="21">
        <f>E370*1.21</f>
        <v>4999.9982999999993</v>
      </c>
      <c r="G370" s="20" t="s">
        <v>1876</v>
      </c>
      <c r="H370" s="7" t="s">
        <v>30</v>
      </c>
      <c r="I370" s="6"/>
      <c r="J370" s="8"/>
    </row>
    <row r="371" spans="1:10" x14ac:dyDescent="0.25">
      <c r="A371" s="19">
        <v>330</v>
      </c>
      <c r="B371" s="13">
        <v>43556</v>
      </c>
      <c r="C371" s="20" t="s">
        <v>794</v>
      </c>
      <c r="D371" s="4" t="s">
        <v>796</v>
      </c>
      <c r="E371" s="5">
        <v>14956</v>
      </c>
      <c r="F371" s="21">
        <v>17947.2</v>
      </c>
      <c r="G371" s="20" t="s">
        <v>795</v>
      </c>
      <c r="H371" s="7"/>
      <c r="I371" s="6"/>
      <c r="J371" s="8"/>
    </row>
    <row r="372" spans="1:10" x14ac:dyDescent="0.25">
      <c r="A372" s="19">
        <v>1076</v>
      </c>
      <c r="B372" s="13">
        <v>43728</v>
      </c>
      <c r="C372" s="20" t="s">
        <v>2195</v>
      </c>
      <c r="D372" s="4" t="s">
        <v>2196</v>
      </c>
      <c r="E372" s="5">
        <v>1526.36</v>
      </c>
      <c r="F372" s="21">
        <f>E372*1.21</f>
        <v>1846.8955999999998</v>
      </c>
      <c r="G372" s="20" t="s">
        <v>2197</v>
      </c>
      <c r="H372" s="7" t="s">
        <v>528</v>
      </c>
      <c r="I372" s="6"/>
      <c r="J372" s="8"/>
    </row>
    <row r="373" spans="1:10" x14ac:dyDescent="0.25">
      <c r="A373" s="19">
        <v>114</v>
      </c>
      <c r="B373" s="13">
        <v>43482</v>
      </c>
      <c r="C373" s="20" t="s">
        <v>333</v>
      </c>
      <c r="D373" s="4" t="s">
        <v>332</v>
      </c>
      <c r="E373" s="5">
        <v>6508.04</v>
      </c>
      <c r="F373" s="21">
        <f>E373*1.21</f>
        <v>7874.7284</v>
      </c>
      <c r="G373" s="20" t="s">
        <v>334</v>
      </c>
      <c r="H373" s="7" t="s">
        <v>171</v>
      </c>
      <c r="I373" s="6">
        <v>43830</v>
      </c>
      <c r="J373" s="8"/>
    </row>
    <row r="374" spans="1:10" x14ac:dyDescent="0.25">
      <c r="A374" s="19">
        <v>787</v>
      </c>
      <c r="B374" s="13">
        <v>43630</v>
      </c>
      <c r="C374" s="20" t="s">
        <v>1685</v>
      </c>
      <c r="D374" s="4" t="s">
        <v>1687</v>
      </c>
      <c r="E374" s="5">
        <v>3980</v>
      </c>
      <c r="F374" s="21">
        <v>3980</v>
      </c>
      <c r="G374" s="20" t="s">
        <v>1686</v>
      </c>
      <c r="H374" s="7" t="s">
        <v>411</v>
      </c>
      <c r="I374" s="6">
        <v>43677</v>
      </c>
      <c r="J374" s="8"/>
    </row>
    <row r="375" spans="1:10" x14ac:dyDescent="0.25">
      <c r="A375" s="19">
        <v>223</v>
      </c>
      <c r="B375" s="13">
        <v>43507</v>
      </c>
      <c r="C375" s="20" t="s">
        <v>561</v>
      </c>
      <c r="D375" s="4" t="s">
        <v>562</v>
      </c>
      <c r="E375" s="5">
        <v>685</v>
      </c>
      <c r="F375" s="21">
        <v>0</v>
      </c>
      <c r="G375" s="20" t="s">
        <v>563</v>
      </c>
      <c r="H375" s="7"/>
      <c r="I375" s="6">
        <v>43520</v>
      </c>
      <c r="J375" s="8" t="s">
        <v>305</v>
      </c>
    </row>
    <row r="376" spans="1:10" x14ac:dyDescent="0.25">
      <c r="A376" s="19">
        <v>987</v>
      </c>
      <c r="B376" s="13">
        <v>43690</v>
      </c>
      <c r="C376" s="20" t="s">
        <v>1695</v>
      </c>
      <c r="D376" s="4" t="s">
        <v>1697</v>
      </c>
      <c r="E376" s="5">
        <v>-348</v>
      </c>
      <c r="F376" s="21">
        <v>-348</v>
      </c>
      <c r="G376" s="20" t="s">
        <v>2050</v>
      </c>
      <c r="H376" s="7"/>
      <c r="I376" s="6"/>
      <c r="J376" s="8" t="s">
        <v>2250</v>
      </c>
    </row>
    <row r="377" spans="1:10" x14ac:dyDescent="0.25">
      <c r="A377" s="19">
        <v>791</v>
      </c>
      <c r="B377" s="13">
        <v>43630</v>
      </c>
      <c r="C377" s="20" t="s">
        <v>1695</v>
      </c>
      <c r="D377" s="4" t="s">
        <v>1697</v>
      </c>
      <c r="E377" s="5">
        <v>3120</v>
      </c>
      <c r="F377" s="21">
        <v>3120</v>
      </c>
      <c r="G377" s="20" t="s">
        <v>1696</v>
      </c>
      <c r="H377" s="7" t="s">
        <v>411</v>
      </c>
      <c r="I377" s="6">
        <v>43677</v>
      </c>
      <c r="J377" s="8"/>
    </row>
    <row r="378" spans="1:10" x14ac:dyDescent="0.25">
      <c r="A378" s="19">
        <v>247</v>
      </c>
      <c r="B378" s="13">
        <v>43515</v>
      </c>
      <c r="C378" s="20" t="s">
        <v>624</v>
      </c>
      <c r="D378" s="4" t="s">
        <v>626</v>
      </c>
      <c r="E378" s="5">
        <v>500</v>
      </c>
      <c r="F378" s="21">
        <v>0</v>
      </c>
      <c r="G378" s="20" t="s">
        <v>627</v>
      </c>
      <c r="H378" s="7" t="s">
        <v>30</v>
      </c>
      <c r="I378" s="6">
        <v>43524</v>
      </c>
      <c r="J378" s="8" t="s">
        <v>305</v>
      </c>
    </row>
    <row r="379" spans="1:10" x14ac:dyDescent="0.25">
      <c r="A379" s="19">
        <v>654</v>
      </c>
      <c r="B379" s="13">
        <v>43621</v>
      </c>
      <c r="C379" s="20" t="s">
        <v>1450</v>
      </c>
      <c r="D379" s="4" t="s">
        <v>1451</v>
      </c>
      <c r="E379" s="5">
        <v>400</v>
      </c>
      <c r="F379" s="21">
        <v>0</v>
      </c>
      <c r="G379" s="20" t="s">
        <v>1453</v>
      </c>
      <c r="H379" s="7" t="s">
        <v>30</v>
      </c>
      <c r="I379" s="6">
        <v>43638</v>
      </c>
      <c r="J379" s="8" t="s">
        <v>2167</v>
      </c>
    </row>
    <row r="380" spans="1:10" x14ac:dyDescent="0.25">
      <c r="A380" s="19">
        <v>537</v>
      </c>
      <c r="B380" s="13">
        <v>43595</v>
      </c>
      <c r="C380" s="20" t="s">
        <v>839</v>
      </c>
      <c r="D380" s="4" t="s">
        <v>342</v>
      </c>
      <c r="E380" s="5">
        <v>468</v>
      </c>
      <c r="F380" s="21">
        <f>E380*1.21</f>
        <v>566.28</v>
      </c>
      <c r="G380" s="20" t="s">
        <v>1226</v>
      </c>
      <c r="H380" s="7" t="s">
        <v>30</v>
      </c>
      <c r="I380" s="6">
        <v>43600</v>
      </c>
      <c r="J380" s="8"/>
    </row>
    <row r="381" spans="1:10" x14ac:dyDescent="0.25">
      <c r="A381" s="19">
        <v>185</v>
      </c>
      <c r="B381" s="13">
        <v>43500</v>
      </c>
      <c r="C381" s="20" t="s">
        <v>485</v>
      </c>
      <c r="D381" s="4" t="s">
        <v>488</v>
      </c>
      <c r="E381" s="5">
        <v>660</v>
      </c>
      <c r="F381" s="21">
        <f>E381*1.21</f>
        <v>798.6</v>
      </c>
      <c r="G381" s="20" t="s">
        <v>487</v>
      </c>
      <c r="H381" s="7" t="s">
        <v>30</v>
      </c>
      <c r="I381" s="6"/>
      <c r="J381" s="8"/>
    </row>
    <row r="382" spans="1:10" x14ac:dyDescent="0.25">
      <c r="A382" s="19">
        <v>358</v>
      </c>
      <c r="B382" s="13">
        <v>43544</v>
      </c>
      <c r="C382" s="20" t="s">
        <v>839</v>
      </c>
      <c r="D382" s="4" t="s">
        <v>488</v>
      </c>
      <c r="E382" s="5">
        <v>660</v>
      </c>
      <c r="F382" s="21">
        <f>E382*1.21</f>
        <v>798.6</v>
      </c>
      <c r="G382" s="20" t="s">
        <v>840</v>
      </c>
      <c r="H382" s="7"/>
      <c r="I382" s="6"/>
      <c r="J382" s="8"/>
    </row>
    <row r="383" spans="1:10" x14ac:dyDescent="0.25">
      <c r="A383" s="19">
        <v>450</v>
      </c>
      <c r="B383" s="13">
        <v>43567</v>
      </c>
      <c r="C383" s="20" t="s">
        <v>839</v>
      </c>
      <c r="D383" s="4" t="s">
        <v>488</v>
      </c>
      <c r="E383" s="5">
        <v>660</v>
      </c>
      <c r="F383" s="21">
        <f>E383*1.21</f>
        <v>798.6</v>
      </c>
      <c r="G383" s="20" t="s">
        <v>1070</v>
      </c>
      <c r="H383" s="7"/>
      <c r="I383" s="6"/>
      <c r="J383" s="8"/>
    </row>
    <row r="384" spans="1:10" x14ac:dyDescent="0.25">
      <c r="A384" s="19">
        <v>561</v>
      </c>
      <c r="B384" s="13">
        <v>43601</v>
      </c>
      <c r="C384" s="20" t="s">
        <v>839</v>
      </c>
      <c r="D384" s="4" t="s">
        <v>342</v>
      </c>
      <c r="E384" s="5">
        <v>660</v>
      </c>
      <c r="F384" s="21">
        <f>E384*1.21</f>
        <v>798.6</v>
      </c>
      <c r="G384" s="20" t="s">
        <v>1278</v>
      </c>
      <c r="H384" s="7" t="s">
        <v>30</v>
      </c>
      <c r="I384" s="6">
        <v>43602</v>
      </c>
      <c r="J384" s="8"/>
    </row>
    <row r="385" spans="1:10" x14ac:dyDescent="0.25">
      <c r="A385" s="19">
        <v>981</v>
      </c>
      <c r="B385" s="13">
        <v>43684</v>
      </c>
      <c r="C385" s="20" t="s">
        <v>2042</v>
      </c>
      <c r="D385" s="4" t="s">
        <v>488</v>
      </c>
      <c r="E385" s="5">
        <v>660</v>
      </c>
      <c r="F385" s="21">
        <f>E385*1.21</f>
        <v>798.6</v>
      </c>
      <c r="G385" s="20" t="s">
        <v>2044</v>
      </c>
      <c r="H385" s="7" t="s">
        <v>30</v>
      </c>
      <c r="I385" s="6">
        <v>43696</v>
      </c>
      <c r="J385" s="8"/>
    </row>
    <row r="386" spans="1:10" x14ac:dyDescent="0.25">
      <c r="A386" s="19">
        <v>802</v>
      </c>
      <c r="B386" s="13">
        <v>43663</v>
      </c>
      <c r="C386" s="20" t="s">
        <v>1733</v>
      </c>
      <c r="D386" s="4" t="s">
        <v>1734</v>
      </c>
      <c r="E386" s="5">
        <v>14893.05</v>
      </c>
      <c r="F386" s="21">
        <f>E386*1.21</f>
        <v>18020.590499999998</v>
      </c>
      <c r="G386" s="20" t="s">
        <v>1735</v>
      </c>
      <c r="H386" s="7" t="s">
        <v>420</v>
      </c>
      <c r="I386" s="6">
        <v>43708</v>
      </c>
      <c r="J386" s="8" t="s">
        <v>305</v>
      </c>
    </row>
    <row r="387" spans="1:10" x14ac:dyDescent="0.25">
      <c r="A387" s="19">
        <v>512</v>
      </c>
      <c r="B387" s="13">
        <v>43594</v>
      </c>
      <c r="C387" s="20" t="s">
        <v>1177</v>
      </c>
      <c r="D387" s="4" t="s">
        <v>1178</v>
      </c>
      <c r="E387" s="5">
        <v>422.9</v>
      </c>
      <c r="F387" s="21">
        <v>465.29</v>
      </c>
      <c r="G387" s="20" t="s">
        <v>1176</v>
      </c>
      <c r="H387" s="7"/>
      <c r="I387" s="6"/>
      <c r="J387" s="8"/>
    </row>
    <row r="388" spans="1:10" x14ac:dyDescent="0.25">
      <c r="A388" s="19" t="s">
        <v>2261</v>
      </c>
      <c r="B388" s="13" t="s">
        <v>2262</v>
      </c>
      <c r="C388" s="20" t="s">
        <v>2418</v>
      </c>
      <c r="D388" s="4" t="s">
        <v>2419</v>
      </c>
      <c r="E388" s="5">
        <v>826.45</v>
      </c>
      <c r="F388" s="21">
        <v>1000</v>
      </c>
      <c r="G388" s="20" t="s">
        <v>2420</v>
      </c>
      <c r="H388" s="7"/>
      <c r="I388" s="6"/>
      <c r="J388" s="8"/>
    </row>
    <row r="389" spans="1:10" x14ac:dyDescent="0.25">
      <c r="A389" s="19">
        <v>546</v>
      </c>
      <c r="B389" s="13">
        <v>43598</v>
      </c>
      <c r="C389" s="20" t="s">
        <v>1249</v>
      </c>
      <c r="D389" s="4" t="s">
        <v>1250</v>
      </c>
      <c r="E389" s="5">
        <v>3230</v>
      </c>
      <c r="F389" s="21">
        <f>E389*1.21</f>
        <v>3908.2999999999997</v>
      </c>
      <c r="G389" s="20" t="s">
        <v>1251</v>
      </c>
      <c r="H389" s="7"/>
      <c r="I389" s="6"/>
      <c r="J389" s="8"/>
    </row>
    <row r="390" spans="1:10" x14ac:dyDescent="0.25">
      <c r="A390" s="19" t="s">
        <v>2265</v>
      </c>
      <c r="B390" s="13" t="s">
        <v>2266</v>
      </c>
      <c r="C390" s="20" t="s">
        <v>2421</v>
      </c>
      <c r="D390" s="4" t="s">
        <v>2422</v>
      </c>
      <c r="E390" s="5">
        <v>430.8</v>
      </c>
      <c r="F390" s="21">
        <v>521.27</v>
      </c>
      <c r="G390" s="20" t="s">
        <v>2423</v>
      </c>
      <c r="H390" s="7"/>
      <c r="I390" s="6"/>
      <c r="J390" s="8"/>
    </row>
    <row r="391" spans="1:10" x14ac:dyDescent="0.25">
      <c r="A391" s="19" t="s">
        <v>2265</v>
      </c>
      <c r="B391" s="13" t="s">
        <v>2266</v>
      </c>
      <c r="C391" s="20" t="s">
        <v>2421</v>
      </c>
      <c r="D391" s="4" t="s">
        <v>2422</v>
      </c>
      <c r="E391" s="5">
        <v>758.36</v>
      </c>
      <c r="F391" s="21">
        <v>917.62</v>
      </c>
      <c r="G391" s="20" t="s">
        <v>2424</v>
      </c>
      <c r="H391" s="7"/>
      <c r="I391" s="6"/>
      <c r="J391" s="8"/>
    </row>
    <row r="392" spans="1:10" x14ac:dyDescent="0.25">
      <c r="A392" s="19" t="s">
        <v>2265</v>
      </c>
      <c r="B392" s="13" t="s">
        <v>2266</v>
      </c>
      <c r="C392" s="20" t="s">
        <v>2421</v>
      </c>
      <c r="D392" s="4" t="s">
        <v>2422</v>
      </c>
      <c r="E392" s="5">
        <v>824.6</v>
      </c>
      <c r="F392" s="21">
        <v>997.77</v>
      </c>
      <c r="G392" s="20" t="s">
        <v>2425</v>
      </c>
      <c r="H392" s="7"/>
      <c r="I392" s="6"/>
      <c r="J392" s="8"/>
    </row>
    <row r="393" spans="1:10" x14ac:dyDescent="0.25">
      <c r="A393" s="19">
        <v>1063</v>
      </c>
      <c r="B393" s="13">
        <v>43725</v>
      </c>
      <c r="C393" s="20" t="s">
        <v>2170</v>
      </c>
      <c r="D393" s="4" t="s">
        <v>2172</v>
      </c>
      <c r="E393" s="5">
        <v>1055.8900000000001</v>
      </c>
      <c r="F393" s="21">
        <f>E393*1.21</f>
        <v>1277.6269</v>
      </c>
      <c r="G393" s="20" t="s">
        <v>2171</v>
      </c>
      <c r="H393" s="7" t="s">
        <v>30</v>
      </c>
      <c r="I393" s="6"/>
      <c r="J393" s="8" t="s">
        <v>305</v>
      </c>
    </row>
    <row r="394" spans="1:10" x14ac:dyDescent="0.25">
      <c r="A394" s="19">
        <v>333</v>
      </c>
      <c r="B394" s="13">
        <v>43556</v>
      </c>
      <c r="C394" s="20" t="s">
        <v>800</v>
      </c>
      <c r="D394" s="4" t="s">
        <v>799</v>
      </c>
      <c r="E394" s="5">
        <v>1607</v>
      </c>
      <c r="F394" s="21">
        <f>E394*1.21</f>
        <v>1944.47</v>
      </c>
      <c r="G394" s="20" t="s">
        <v>801</v>
      </c>
      <c r="H394" s="7" t="s">
        <v>30</v>
      </c>
      <c r="I394" s="6"/>
      <c r="J394" s="8" t="s">
        <v>305</v>
      </c>
    </row>
    <row r="395" spans="1:10" x14ac:dyDescent="0.25">
      <c r="A395" s="19" t="s">
        <v>2261</v>
      </c>
      <c r="B395" s="13" t="s">
        <v>2262</v>
      </c>
      <c r="C395" s="20" t="s">
        <v>2426</v>
      </c>
      <c r="D395" s="4" t="s">
        <v>2172</v>
      </c>
      <c r="E395" s="5">
        <v>42.9</v>
      </c>
      <c r="F395" s="21">
        <v>51.91</v>
      </c>
      <c r="G395" s="20" t="s">
        <v>2427</v>
      </c>
      <c r="H395" s="7"/>
      <c r="I395" s="6"/>
      <c r="J395" s="8"/>
    </row>
    <row r="396" spans="1:10" x14ac:dyDescent="0.25">
      <c r="A396" s="19" t="s">
        <v>2261</v>
      </c>
      <c r="B396" s="13" t="s">
        <v>2262</v>
      </c>
      <c r="C396" s="20" t="s">
        <v>2426</v>
      </c>
      <c r="D396" s="4" t="s">
        <v>2172</v>
      </c>
      <c r="E396" s="5">
        <v>82.5</v>
      </c>
      <c r="F396" s="21">
        <v>99.83</v>
      </c>
      <c r="G396" s="20" t="s">
        <v>2428</v>
      </c>
      <c r="H396" s="7"/>
      <c r="I396" s="6"/>
      <c r="J396" s="8"/>
    </row>
    <row r="397" spans="1:10" x14ac:dyDescent="0.25">
      <c r="A397" s="19" t="s">
        <v>2261</v>
      </c>
      <c r="B397" s="13" t="s">
        <v>2262</v>
      </c>
      <c r="C397" s="20" t="s">
        <v>2426</v>
      </c>
      <c r="D397" s="4" t="s">
        <v>2172</v>
      </c>
      <c r="E397" s="5">
        <v>146.38</v>
      </c>
      <c r="F397" s="21">
        <v>177.12</v>
      </c>
      <c r="G397" s="20" t="s">
        <v>2429</v>
      </c>
      <c r="H397" s="7"/>
      <c r="I397" s="6"/>
      <c r="J397" s="8"/>
    </row>
    <row r="398" spans="1:10" x14ac:dyDescent="0.25">
      <c r="A398" s="19" t="s">
        <v>3213</v>
      </c>
      <c r="B398" s="13" t="s">
        <v>3537</v>
      </c>
      <c r="C398" s="20" t="s">
        <v>2426</v>
      </c>
      <c r="D398" s="4" t="s">
        <v>2172</v>
      </c>
      <c r="E398" s="5">
        <f>F398/1.21</f>
        <v>66.280991735537199</v>
      </c>
      <c r="F398" s="21">
        <v>80.2</v>
      </c>
      <c r="G398" s="20" t="s">
        <v>3270</v>
      </c>
      <c r="H398" s="7"/>
      <c r="I398" s="6"/>
      <c r="J398" s="8"/>
    </row>
    <row r="399" spans="1:10" x14ac:dyDescent="0.25">
      <c r="A399" s="19">
        <v>262</v>
      </c>
      <c r="B399" s="13">
        <v>43518</v>
      </c>
      <c r="C399" s="20" t="s">
        <v>300</v>
      </c>
      <c r="D399" s="4" t="s">
        <v>301</v>
      </c>
      <c r="E399" s="5">
        <v>-3.4</v>
      </c>
      <c r="F399" s="21">
        <v>-4.12</v>
      </c>
      <c r="G399" s="20" t="s">
        <v>653</v>
      </c>
      <c r="H399" s="7"/>
      <c r="I399" s="6"/>
      <c r="J399" s="8"/>
    </row>
    <row r="400" spans="1:10" x14ac:dyDescent="0.25">
      <c r="A400" s="19">
        <v>662</v>
      </c>
      <c r="B400" s="13">
        <v>43622</v>
      </c>
      <c r="C400" s="20" t="s">
        <v>300</v>
      </c>
      <c r="D400" s="4" t="s">
        <v>301</v>
      </c>
      <c r="E400" s="5">
        <v>0.14049</v>
      </c>
      <c r="F400" s="21">
        <f>E400*1.21</f>
        <v>0.1699929</v>
      </c>
      <c r="G400" s="20" t="s">
        <v>1466</v>
      </c>
      <c r="H400" s="7"/>
      <c r="I400" s="6"/>
      <c r="J400" s="8"/>
    </row>
    <row r="401" spans="1:10" x14ac:dyDescent="0.25">
      <c r="A401" s="19">
        <v>117</v>
      </c>
      <c r="B401" s="13">
        <v>43482</v>
      </c>
      <c r="C401" s="20" t="s">
        <v>300</v>
      </c>
      <c r="D401" s="4" t="s">
        <v>301</v>
      </c>
      <c r="E401" s="5">
        <v>347.11</v>
      </c>
      <c r="F401" s="21">
        <f>E401*1.21</f>
        <v>420.00310000000002</v>
      </c>
      <c r="G401" s="20" t="s">
        <v>302</v>
      </c>
      <c r="H401" s="7"/>
      <c r="I401" s="6"/>
      <c r="J401" s="8"/>
    </row>
    <row r="402" spans="1:10" x14ac:dyDescent="0.25">
      <c r="A402" s="19">
        <v>550</v>
      </c>
      <c r="B402" s="13">
        <v>43598</v>
      </c>
      <c r="C402" s="20" t="s">
        <v>300</v>
      </c>
      <c r="D402" s="4" t="s">
        <v>301</v>
      </c>
      <c r="E402" s="5">
        <v>660</v>
      </c>
      <c r="F402" s="21">
        <f>E402*1.21</f>
        <v>798.6</v>
      </c>
      <c r="G402" s="20" t="s">
        <v>1256</v>
      </c>
      <c r="H402" s="7"/>
      <c r="I402" s="6"/>
      <c r="J402" s="8" t="s">
        <v>1790</v>
      </c>
    </row>
    <row r="403" spans="1:10" x14ac:dyDescent="0.25">
      <c r="A403" s="19">
        <v>509</v>
      </c>
      <c r="B403" s="13">
        <v>43594</v>
      </c>
      <c r="C403" s="20" t="s">
        <v>300</v>
      </c>
      <c r="D403" s="4" t="s">
        <v>301</v>
      </c>
      <c r="E403" s="5">
        <v>662.08</v>
      </c>
      <c r="F403" s="21">
        <f>E403*1.21</f>
        <v>801.11680000000001</v>
      </c>
      <c r="G403" s="20" t="s">
        <v>1169</v>
      </c>
      <c r="H403" s="7"/>
      <c r="I403" s="6"/>
      <c r="J403" s="8"/>
    </row>
    <row r="404" spans="1:10" x14ac:dyDescent="0.25">
      <c r="A404" s="19">
        <v>958</v>
      </c>
      <c r="B404" s="13">
        <v>43670</v>
      </c>
      <c r="C404" s="20" t="s">
        <v>300</v>
      </c>
      <c r="D404" s="4" t="s">
        <v>301</v>
      </c>
      <c r="E404" s="5">
        <v>992</v>
      </c>
      <c r="F404" s="21">
        <f>E404*1.21</f>
        <v>1200.32</v>
      </c>
      <c r="G404" s="20" t="s">
        <v>2010</v>
      </c>
      <c r="H404" s="7"/>
      <c r="I404" s="6"/>
      <c r="J404" s="8"/>
    </row>
    <row r="405" spans="1:10" x14ac:dyDescent="0.25">
      <c r="A405" s="19" t="s">
        <v>2265</v>
      </c>
      <c r="B405" s="13" t="s">
        <v>2266</v>
      </c>
      <c r="C405" s="20" t="s">
        <v>2430</v>
      </c>
      <c r="D405" s="4" t="s">
        <v>301</v>
      </c>
      <c r="E405" s="5">
        <v>128.4</v>
      </c>
      <c r="F405" s="21">
        <v>155.36000000000001</v>
      </c>
      <c r="G405" s="20" t="s">
        <v>2431</v>
      </c>
      <c r="H405" s="7"/>
      <c r="I405" s="6"/>
      <c r="J405" s="8"/>
    </row>
    <row r="406" spans="1:10" x14ac:dyDescent="0.25">
      <c r="A406" s="19" t="s">
        <v>2261</v>
      </c>
      <c r="B406" s="13" t="s">
        <v>2262</v>
      </c>
      <c r="C406" s="20" t="s">
        <v>2432</v>
      </c>
      <c r="D406" s="4" t="s">
        <v>2433</v>
      </c>
      <c r="E406" s="5">
        <v>56</v>
      </c>
      <c r="F406" s="21">
        <v>67.760000000000005</v>
      </c>
      <c r="G406" s="20" t="s">
        <v>2434</v>
      </c>
      <c r="H406" s="7"/>
      <c r="I406" s="6"/>
      <c r="J406" s="8"/>
    </row>
    <row r="407" spans="1:10" x14ac:dyDescent="0.25">
      <c r="A407" s="19" t="s">
        <v>2265</v>
      </c>
      <c r="B407" s="13" t="s">
        <v>2266</v>
      </c>
      <c r="C407" s="20" t="s">
        <v>2432</v>
      </c>
      <c r="D407" s="4" t="s">
        <v>2433</v>
      </c>
      <c r="E407" s="5">
        <v>491.1</v>
      </c>
      <c r="F407" s="21">
        <v>594.23</v>
      </c>
      <c r="G407" s="20" t="s">
        <v>2435</v>
      </c>
      <c r="H407" s="7"/>
      <c r="I407" s="6"/>
      <c r="J407" s="8"/>
    </row>
    <row r="408" spans="1:10" x14ac:dyDescent="0.25">
      <c r="A408" s="19" t="s">
        <v>3213</v>
      </c>
      <c r="B408" s="13" t="s">
        <v>3537</v>
      </c>
      <c r="C408" s="20" t="s">
        <v>2432</v>
      </c>
      <c r="D408" s="4" t="s">
        <v>2433</v>
      </c>
      <c r="E408" s="5">
        <f>F408/1.21</f>
        <v>11.123966942148762</v>
      </c>
      <c r="F408" s="21">
        <v>13.46</v>
      </c>
      <c r="G408" s="20" t="s">
        <v>3271</v>
      </c>
      <c r="H408" s="7"/>
      <c r="I408" s="6"/>
      <c r="J408" s="8"/>
    </row>
    <row r="409" spans="1:10" x14ac:dyDescent="0.25">
      <c r="A409" s="19" t="s">
        <v>3213</v>
      </c>
      <c r="B409" s="13" t="s">
        <v>3537</v>
      </c>
      <c r="C409" s="20" t="s">
        <v>2432</v>
      </c>
      <c r="D409" s="4" t="s">
        <v>2433</v>
      </c>
      <c r="E409" s="5">
        <f>F409/1.21</f>
        <v>31.198347107438018</v>
      </c>
      <c r="F409" s="21">
        <v>37.75</v>
      </c>
      <c r="G409" s="20" t="s">
        <v>3272</v>
      </c>
      <c r="H409" s="7"/>
      <c r="I409" s="6"/>
      <c r="J409" s="8"/>
    </row>
    <row r="410" spans="1:10" x14ac:dyDescent="0.25">
      <c r="A410" s="19">
        <v>414</v>
      </c>
      <c r="B410" s="13">
        <v>43560</v>
      </c>
      <c r="C410" s="20" t="s">
        <v>967</v>
      </c>
      <c r="D410" s="4" t="s">
        <v>1013</v>
      </c>
      <c r="E410" s="5">
        <v>2300</v>
      </c>
      <c r="F410" s="21">
        <v>2300</v>
      </c>
      <c r="G410" s="20" t="s">
        <v>989</v>
      </c>
      <c r="H410" s="7"/>
      <c r="I410" s="6"/>
      <c r="J410" s="8"/>
    </row>
    <row r="411" spans="1:10" x14ac:dyDescent="0.25">
      <c r="A411" s="19">
        <v>4</v>
      </c>
      <c r="B411" s="13">
        <v>43472</v>
      </c>
      <c r="C411" s="20" t="s">
        <v>106</v>
      </c>
      <c r="D411" s="4" t="s">
        <v>66</v>
      </c>
      <c r="E411" s="5">
        <v>2580</v>
      </c>
      <c r="F411" s="21">
        <f>E411*1.21</f>
        <v>3121.7999999999997</v>
      </c>
      <c r="G411" s="20" t="s">
        <v>67</v>
      </c>
      <c r="H411" s="7"/>
      <c r="I411" s="6"/>
      <c r="J411" s="8" t="s">
        <v>305</v>
      </c>
    </row>
    <row r="412" spans="1:10" x14ac:dyDescent="0.25">
      <c r="A412" s="19" t="s">
        <v>2261</v>
      </c>
      <c r="B412" s="13" t="s">
        <v>2262</v>
      </c>
      <c r="C412" s="20" t="s">
        <v>2436</v>
      </c>
      <c r="D412" s="4" t="s">
        <v>2437</v>
      </c>
      <c r="E412" s="5">
        <v>82.73</v>
      </c>
      <c r="F412" s="21">
        <v>100.1</v>
      </c>
      <c r="G412" s="20" t="s">
        <v>2438</v>
      </c>
      <c r="H412" s="7"/>
      <c r="I412" s="6"/>
      <c r="J412" s="8"/>
    </row>
    <row r="413" spans="1:10" x14ac:dyDescent="0.25">
      <c r="A413" s="19" t="s">
        <v>2261</v>
      </c>
      <c r="B413" s="13" t="s">
        <v>2262</v>
      </c>
      <c r="C413" s="20" t="s">
        <v>2439</v>
      </c>
      <c r="D413" s="4" t="s">
        <v>2440</v>
      </c>
      <c r="E413" s="5">
        <v>200.85</v>
      </c>
      <c r="F413" s="21">
        <v>243.03</v>
      </c>
      <c r="G413" s="20" t="s">
        <v>2441</v>
      </c>
      <c r="H413" s="7"/>
      <c r="I413" s="6"/>
      <c r="J413" s="8"/>
    </row>
    <row r="414" spans="1:10" x14ac:dyDescent="0.25">
      <c r="A414" s="19" t="s">
        <v>2261</v>
      </c>
      <c r="B414" s="13" t="s">
        <v>2262</v>
      </c>
      <c r="C414" s="20" t="s">
        <v>2442</v>
      </c>
      <c r="D414" s="4" t="s">
        <v>2443</v>
      </c>
      <c r="E414" s="5">
        <v>27.15</v>
      </c>
      <c r="F414" s="21">
        <v>32.85</v>
      </c>
      <c r="G414" s="20" t="s">
        <v>2444</v>
      </c>
      <c r="H414" s="7"/>
      <c r="I414" s="6"/>
      <c r="J414" s="8"/>
    </row>
    <row r="415" spans="1:10" x14ac:dyDescent="0.25">
      <c r="A415" s="19" t="s">
        <v>2261</v>
      </c>
      <c r="B415" s="13" t="s">
        <v>2262</v>
      </c>
      <c r="C415" s="20" t="s">
        <v>2442</v>
      </c>
      <c r="D415" s="4" t="s">
        <v>2443</v>
      </c>
      <c r="E415" s="5">
        <v>31.74</v>
      </c>
      <c r="F415" s="21">
        <v>38.4</v>
      </c>
      <c r="G415" s="20" t="s">
        <v>2445</v>
      </c>
      <c r="H415" s="7"/>
      <c r="I415" s="6"/>
      <c r="J415" s="8"/>
    </row>
    <row r="416" spans="1:10" x14ac:dyDescent="0.25">
      <c r="A416" s="19" t="s">
        <v>2261</v>
      </c>
      <c r="B416" s="13" t="s">
        <v>2262</v>
      </c>
      <c r="C416" s="20" t="s">
        <v>2442</v>
      </c>
      <c r="D416" s="4" t="s">
        <v>2443</v>
      </c>
      <c r="E416" s="5">
        <v>48.07</v>
      </c>
      <c r="F416" s="21">
        <v>58.17</v>
      </c>
      <c r="G416" s="20" t="s">
        <v>2446</v>
      </c>
      <c r="H416" s="7"/>
      <c r="I416" s="6"/>
      <c r="J416" s="8"/>
    </row>
    <row r="417" spans="1:10" x14ac:dyDescent="0.25">
      <c r="A417" s="19">
        <v>989</v>
      </c>
      <c r="B417" s="13">
        <v>43699</v>
      </c>
      <c r="C417" s="20" t="s">
        <v>2052</v>
      </c>
      <c r="D417" s="4" t="s">
        <v>2051</v>
      </c>
      <c r="E417" s="5">
        <v>1850</v>
      </c>
      <c r="F417" s="21">
        <f>E417*1.21</f>
        <v>2238.5</v>
      </c>
      <c r="G417" s="20" t="s">
        <v>2053</v>
      </c>
      <c r="H417" s="7" t="s">
        <v>411</v>
      </c>
      <c r="I417" s="6"/>
      <c r="J417" s="8"/>
    </row>
    <row r="418" spans="1:10" x14ac:dyDescent="0.25">
      <c r="A418" s="19">
        <v>991</v>
      </c>
      <c r="B418" s="13">
        <v>43700</v>
      </c>
      <c r="C418" s="20" t="s">
        <v>2052</v>
      </c>
      <c r="D418" s="4" t="s">
        <v>2051</v>
      </c>
      <c r="E418" s="5">
        <v>4345.3900000000003</v>
      </c>
      <c r="F418" s="21">
        <f>E418*1.21</f>
        <v>5257.9219000000003</v>
      </c>
      <c r="G418" s="20" t="s">
        <v>2056</v>
      </c>
      <c r="H418" s="7" t="s">
        <v>411</v>
      </c>
      <c r="I418" s="6"/>
      <c r="J418" s="8"/>
    </row>
    <row r="419" spans="1:10" x14ac:dyDescent="0.25">
      <c r="A419" s="19">
        <v>992</v>
      </c>
      <c r="B419" s="13">
        <v>43700</v>
      </c>
      <c r="C419" s="20" t="s">
        <v>2052</v>
      </c>
      <c r="D419" s="4" t="s">
        <v>2051</v>
      </c>
      <c r="E419" s="5">
        <v>10258.99</v>
      </c>
      <c r="F419" s="21">
        <f>E419*1.21</f>
        <v>12413.377899999999</v>
      </c>
      <c r="G419" s="20" t="s">
        <v>2055</v>
      </c>
      <c r="H419" s="7" t="s">
        <v>411</v>
      </c>
      <c r="I419" s="6"/>
      <c r="J419" s="8"/>
    </row>
    <row r="420" spans="1:10" x14ac:dyDescent="0.25">
      <c r="A420" s="19" t="s">
        <v>2265</v>
      </c>
      <c r="B420" s="13" t="s">
        <v>2266</v>
      </c>
      <c r="C420" s="20" t="s">
        <v>2447</v>
      </c>
      <c r="D420" s="4" t="s">
        <v>2448</v>
      </c>
      <c r="E420" s="5">
        <v>50</v>
      </c>
      <c r="F420" s="21">
        <v>60.5</v>
      </c>
      <c r="G420" s="20" t="s">
        <v>2449</v>
      </c>
      <c r="H420" s="7"/>
      <c r="I420" s="6"/>
      <c r="J420" s="8"/>
    </row>
    <row r="421" spans="1:10" x14ac:dyDescent="0.25">
      <c r="A421" s="19" t="s">
        <v>2261</v>
      </c>
      <c r="B421" s="13" t="s">
        <v>2262</v>
      </c>
      <c r="C421" s="20" t="s">
        <v>2447</v>
      </c>
      <c r="D421" s="4" t="s">
        <v>2448</v>
      </c>
      <c r="E421" s="5">
        <v>50</v>
      </c>
      <c r="F421" s="21">
        <v>60.5</v>
      </c>
      <c r="G421" s="20" t="s">
        <v>2450</v>
      </c>
      <c r="H421" s="7"/>
      <c r="I421" s="6"/>
      <c r="J421" s="8"/>
    </row>
    <row r="422" spans="1:10" x14ac:dyDescent="0.25">
      <c r="A422" s="19" t="s">
        <v>2261</v>
      </c>
      <c r="B422" s="13" t="s">
        <v>2262</v>
      </c>
      <c r="C422" s="20" t="s">
        <v>2447</v>
      </c>
      <c r="D422" s="4" t="s">
        <v>2448</v>
      </c>
      <c r="E422" s="5">
        <v>50</v>
      </c>
      <c r="F422" s="21">
        <v>60.5</v>
      </c>
      <c r="G422" s="20" t="s">
        <v>2451</v>
      </c>
      <c r="H422" s="7"/>
      <c r="I422" s="6"/>
      <c r="J422" s="8"/>
    </row>
    <row r="423" spans="1:10" x14ac:dyDescent="0.25">
      <c r="A423" s="19" t="s">
        <v>2261</v>
      </c>
      <c r="B423" s="13" t="s">
        <v>2262</v>
      </c>
      <c r="C423" s="20" t="s">
        <v>2447</v>
      </c>
      <c r="D423" s="4" t="s">
        <v>2448</v>
      </c>
      <c r="E423" s="5">
        <v>50</v>
      </c>
      <c r="F423" s="21">
        <v>60.5</v>
      </c>
      <c r="G423" s="20" t="s">
        <v>2452</v>
      </c>
      <c r="H423" s="7"/>
      <c r="I423" s="6"/>
      <c r="J423" s="8"/>
    </row>
    <row r="424" spans="1:10" x14ac:dyDescent="0.25">
      <c r="A424" s="19" t="s">
        <v>2261</v>
      </c>
      <c r="B424" s="13" t="s">
        <v>2262</v>
      </c>
      <c r="C424" s="20" t="s">
        <v>2447</v>
      </c>
      <c r="D424" s="4" t="s">
        <v>2448</v>
      </c>
      <c r="E424" s="5">
        <v>50</v>
      </c>
      <c r="F424" s="21">
        <v>60.5</v>
      </c>
      <c r="G424" s="20" t="s">
        <v>2453</v>
      </c>
      <c r="H424" s="7"/>
      <c r="I424" s="6"/>
      <c r="J424" s="8"/>
    </row>
    <row r="425" spans="1:10" x14ac:dyDescent="0.25">
      <c r="A425" s="19" t="s">
        <v>2261</v>
      </c>
      <c r="B425" s="13" t="s">
        <v>2262</v>
      </c>
      <c r="C425" s="20" t="s">
        <v>2447</v>
      </c>
      <c r="D425" s="4" t="s">
        <v>2448</v>
      </c>
      <c r="E425" s="5">
        <v>84</v>
      </c>
      <c r="F425" s="21">
        <v>101.64</v>
      </c>
      <c r="G425" s="20" t="s">
        <v>2454</v>
      </c>
      <c r="H425" s="7"/>
      <c r="I425" s="6"/>
      <c r="J425" s="8"/>
    </row>
    <row r="426" spans="1:10" x14ac:dyDescent="0.25">
      <c r="A426" s="19" t="s">
        <v>3213</v>
      </c>
      <c r="B426" s="13" t="s">
        <v>3537</v>
      </c>
      <c r="C426" s="20" t="s">
        <v>2447</v>
      </c>
      <c r="D426" s="4" t="s">
        <v>2448</v>
      </c>
      <c r="E426" s="5">
        <f>F426/1.21</f>
        <v>50</v>
      </c>
      <c r="F426" s="21">
        <v>60.5</v>
      </c>
      <c r="G426" s="20" t="s">
        <v>3273</v>
      </c>
      <c r="H426" s="7"/>
      <c r="I426" s="6"/>
      <c r="J426" s="8"/>
    </row>
    <row r="427" spans="1:10" x14ac:dyDescent="0.25">
      <c r="A427" s="19" t="s">
        <v>3213</v>
      </c>
      <c r="B427" s="13" t="s">
        <v>3537</v>
      </c>
      <c r="C427" s="20" t="s">
        <v>2447</v>
      </c>
      <c r="D427" s="4" t="s">
        <v>2448</v>
      </c>
      <c r="E427" s="5">
        <f>F427/1.21</f>
        <v>50</v>
      </c>
      <c r="F427" s="21">
        <v>60.5</v>
      </c>
      <c r="G427" s="20" t="s">
        <v>3274</v>
      </c>
      <c r="H427" s="7"/>
      <c r="I427" s="6"/>
      <c r="J427" s="8"/>
    </row>
    <row r="428" spans="1:10" x14ac:dyDescent="0.25">
      <c r="A428" s="19" t="s">
        <v>3213</v>
      </c>
      <c r="B428" s="13" t="s">
        <v>3537</v>
      </c>
      <c r="C428" s="20" t="s">
        <v>2447</v>
      </c>
      <c r="D428" s="4" t="s">
        <v>2448</v>
      </c>
      <c r="E428" s="5">
        <f>F428/1.21</f>
        <v>50</v>
      </c>
      <c r="F428" s="21">
        <v>60.5</v>
      </c>
      <c r="G428" s="20" t="s">
        <v>3275</v>
      </c>
      <c r="H428" s="7"/>
      <c r="I428" s="6"/>
      <c r="J428" s="8"/>
    </row>
    <row r="429" spans="1:10" x14ac:dyDescent="0.25">
      <c r="A429" s="19" t="s">
        <v>3213</v>
      </c>
      <c r="B429" s="13" t="s">
        <v>3537</v>
      </c>
      <c r="C429" s="20" t="s">
        <v>2447</v>
      </c>
      <c r="D429" s="4" t="s">
        <v>2448</v>
      </c>
      <c r="E429" s="5">
        <f>F429/1.21</f>
        <v>50</v>
      </c>
      <c r="F429" s="21">
        <v>60.5</v>
      </c>
      <c r="G429" s="20" t="s">
        <v>3276</v>
      </c>
      <c r="H429" s="7"/>
      <c r="I429" s="6"/>
      <c r="J429" s="8"/>
    </row>
    <row r="430" spans="1:10" x14ac:dyDescent="0.25">
      <c r="A430" s="19" t="s">
        <v>3213</v>
      </c>
      <c r="B430" s="13" t="s">
        <v>3537</v>
      </c>
      <c r="C430" s="20" t="s">
        <v>2447</v>
      </c>
      <c r="D430" s="4" t="s">
        <v>2448</v>
      </c>
      <c r="E430" s="5">
        <f>F430/1.21</f>
        <v>50</v>
      </c>
      <c r="F430" s="21">
        <v>60.5</v>
      </c>
      <c r="G430" s="20" t="s">
        <v>3277</v>
      </c>
      <c r="H430" s="7"/>
      <c r="I430" s="6"/>
      <c r="J430" s="8"/>
    </row>
    <row r="431" spans="1:10" x14ac:dyDescent="0.25">
      <c r="A431" s="19" t="s">
        <v>3213</v>
      </c>
      <c r="B431" s="13" t="s">
        <v>3537</v>
      </c>
      <c r="C431" s="20" t="s">
        <v>2447</v>
      </c>
      <c r="D431" s="4" t="s">
        <v>2448</v>
      </c>
      <c r="E431" s="5">
        <f>F431/1.21</f>
        <v>50</v>
      </c>
      <c r="F431" s="21">
        <v>60.5</v>
      </c>
      <c r="G431" s="20" t="s">
        <v>3278</v>
      </c>
      <c r="H431" s="7"/>
      <c r="I431" s="6"/>
      <c r="J431" s="8"/>
    </row>
    <row r="432" spans="1:10" x14ac:dyDescent="0.25">
      <c r="A432" s="19">
        <v>454</v>
      </c>
      <c r="B432" s="13">
        <v>43570</v>
      </c>
      <c r="C432" s="20" t="s">
        <v>134</v>
      </c>
      <c r="D432" s="4" t="s">
        <v>135</v>
      </c>
      <c r="E432" s="5">
        <v>-628.66999999999996</v>
      </c>
      <c r="F432" s="21">
        <f>E432*1.21</f>
        <v>-760.69069999999988</v>
      </c>
      <c r="G432" s="20" t="s">
        <v>1073</v>
      </c>
      <c r="H432" s="7"/>
      <c r="I432" s="6"/>
      <c r="J432" s="8"/>
    </row>
    <row r="433" spans="1:10" x14ac:dyDescent="0.25">
      <c r="A433" s="19">
        <v>29</v>
      </c>
      <c r="B433" s="13">
        <v>43472</v>
      </c>
      <c r="C433" s="20" t="s">
        <v>134</v>
      </c>
      <c r="D433" s="4" t="s">
        <v>135</v>
      </c>
      <c r="E433" s="5">
        <v>11966.94</v>
      </c>
      <c r="F433" s="21">
        <f>E433*1.21</f>
        <v>14479.9974</v>
      </c>
      <c r="G433" s="20" t="s">
        <v>136</v>
      </c>
      <c r="H433" s="7"/>
      <c r="I433" s="6"/>
      <c r="J433" s="8"/>
    </row>
    <row r="434" spans="1:10" x14ac:dyDescent="0.25">
      <c r="A434" s="19" t="s">
        <v>2265</v>
      </c>
      <c r="B434" s="13" t="s">
        <v>2266</v>
      </c>
      <c r="C434" s="20" t="s">
        <v>2455</v>
      </c>
      <c r="D434" s="4" t="s">
        <v>2456</v>
      </c>
      <c r="E434" s="5">
        <v>425.29</v>
      </c>
      <c r="F434" s="21">
        <v>514.6</v>
      </c>
      <c r="G434" s="20" t="s">
        <v>2457</v>
      </c>
      <c r="H434" s="7"/>
      <c r="I434" s="6"/>
      <c r="J434" s="8"/>
    </row>
    <row r="435" spans="1:10" x14ac:dyDescent="0.25">
      <c r="A435" s="19" t="s">
        <v>2261</v>
      </c>
      <c r="B435" s="13" t="s">
        <v>2262</v>
      </c>
      <c r="C435" s="20" t="s">
        <v>2455</v>
      </c>
      <c r="D435" s="4" t="s">
        <v>2456</v>
      </c>
      <c r="E435" s="5">
        <v>425.4</v>
      </c>
      <c r="F435" s="21">
        <v>514.73</v>
      </c>
      <c r="G435" s="20" t="s">
        <v>2458</v>
      </c>
      <c r="H435" s="7"/>
      <c r="I435" s="6"/>
      <c r="J435" s="8"/>
    </row>
    <row r="436" spans="1:10" x14ac:dyDescent="0.25">
      <c r="A436" s="19" t="s">
        <v>3213</v>
      </c>
      <c r="B436" s="13" t="s">
        <v>3537</v>
      </c>
      <c r="C436" s="20" t="s">
        <v>2455</v>
      </c>
      <c r="D436" s="4" t="s">
        <v>2456</v>
      </c>
      <c r="E436" s="5">
        <f>F436/1.21</f>
        <v>425.28925619834712</v>
      </c>
      <c r="F436" s="21">
        <v>514.6</v>
      </c>
      <c r="G436" s="20" t="s">
        <v>3279</v>
      </c>
      <c r="H436" s="7"/>
      <c r="I436" s="6"/>
      <c r="J436" s="8"/>
    </row>
    <row r="437" spans="1:10" x14ac:dyDescent="0.25">
      <c r="A437" s="19" t="s">
        <v>3213</v>
      </c>
      <c r="B437" s="13" t="s">
        <v>3537</v>
      </c>
      <c r="C437" s="20" t="s">
        <v>2455</v>
      </c>
      <c r="D437" s="4" t="s">
        <v>2456</v>
      </c>
      <c r="E437" s="5">
        <f>F437/1.21</f>
        <v>411.90082644628097</v>
      </c>
      <c r="F437" s="21">
        <v>498.4</v>
      </c>
      <c r="G437" s="20" t="s">
        <v>3280</v>
      </c>
      <c r="H437" s="7"/>
      <c r="I437" s="6"/>
      <c r="J437" s="8"/>
    </row>
    <row r="438" spans="1:10" x14ac:dyDescent="0.25">
      <c r="A438" s="19" t="s">
        <v>2261</v>
      </c>
      <c r="B438" s="13" t="s">
        <v>2262</v>
      </c>
      <c r="C438" s="20" t="s">
        <v>2459</v>
      </c>
      <c r="D438" s="4" t="s">
        <v>2460</v>
      </c>
      <c r="E438" s="5">
        <v>225</v>
      </c>
      <c r="F438" s="21">
        <v>272.25</v>
      </c>
      <c r="G438" s="20" t="s">
        <v>2461</v>
      </c>
      <c r="H438" s="7"/>
      <c r="I438" s="6"/>
      <c r="J438" s="8"/>
    </row>
    <row r="439" spans="1:10" x14ac:dyDescent="0.25">
      <c r="A439" s="19" t="s">
        <v>2261</v>
      </c>
      <c r="B439" s="13" t="s">
        <v>2262</v>
      </c>
      <c r="C439" s="20" t="s">
        <v>2459</v>
      </c>
      <c r="D439" s="4" t="s">
        <v>2460</v>
      </c>
      <c r="E439" s="5">
        <v>630</v>
      </c>
      <c r="F439" s="21">
        <v>762.3</v>
      </c>
      <c r="G439" s="20" t="s">
        <v>2462</v>
      </c>
      <c r="H439" s="7"/>
      <c r="I439" s="6"/>
      <c r="J439" s="8"/>
    </row>
    <row r="440" spans="1:10" x14ac:dyDescent="0.25">
      <c r="A440" s="19" t="s">
        <v>2265</v>
      </c>
      <c r="B440" s="13" t="s">
        <v>2266</v>
      </c>
      <c r="C440" s="20" t="s">
        <v>2463</v>
      </c>
      <c r="D440" s="4" t="s">
        <v>2464</v>
      </c>
      <c r="E440" s="5">
        <v>94.05</v>
      </c>
      <c r="F440" s="21">
        <v>113.8</v>
      </c>
      <c r="G440" s="20" t="s">
        <v>2465</v>
      </c>
      <c r="H440" s="7"/>
      <c r="I440" s="6"/>
      <c r="J440" s="8"/>
    </row>
    <row r="441" spans="1:10" x14ac:dyDescent="0.25">
      <c r="A441" s="19" t="s">
        <v>2261</v>
      </c>
      <c r="B441" s="13" t="s">
        <v>2262</v>
      </c>
      <c r="C441" s="20" t="s">
        <v>2463</v>
      </c>
      <c r="D441" s="4" t="s">
        <v>2464</v>
      </c>
      <c r="E441" s="5">
        <v>153.12</v>
      </c>
      <c r="F441" s="21">
        <v>185.28</v>
      </c>
      <c r="G441" s="20" t="s">
        <v>2466</v>
      </c>
      <c r="H441" s="7"/>
      <c r="I441" s="6"/>
      <c r="J441" s="8"/>
    </row>
    <row r="442" spans="1:10" x14ac:dyDescent="0.25">
      <c r="A442" s="19">
        <v>890</v>
      </c>
      <c r="B442" s="13">
        <v>43661</v>
      </c>
      <c r="C442" s="20" t="s">
        <v>1898</v>
      </c>
      <c r="D442" s="4" t="s">
        <v>1899</v>
      </c>
      <c r="E442" s="5">
        <v>2490</v>
      </c>
      <c r="F442" s="21">
        <f>E442*1.21</f>
        <v>3012.9</v>
      </c>
      <c r="G442" s="20" t="s">
        <v>1900</v>
      </c>
      <c r="H442" s="7" t="s">
        <v>30</v>
      </c>
      <c r="I442" s="6"/>
      <c r="J442" s="8" t="s">
        <v>305</v>
      </c>
    </row>
    <row r="443" spans="1:10" x14ac:dyDescent="0.25">
      <c r="A443" s="19">
        <v>641</v>
      </c>
      <c r="B443" s="13">
        <v>43619</v>
      </c>
      <c r="C443" s="20" t="s">
        <v>1421</v>
      </c>
      <c r="D443" s="4" t="s">
        <v>1422</v>
      </c>
      <c r="E443" s="5">
        <v>250</v>
      </c>
      <c r="F443" s="21">
        <f>E443*1.21</f>
        <v>302.5</v>
      </c>
      <c r="G443" s="20" t="s">
        <v>1416</v>
      </c>
      <c r="H443" s="7" t="s">
        <v>30</v>
      </c>
      <c r="I443" s="6"/>
      <c r="J443" s="8"/>
    </row>
    <row r="444" spans="1:10" x14ac:dyDescent="0.25">
      <c r="A444" s="19">
        <v>976</v>
      </c>
      <c r="B444" s="13">
        <v>43682</v>
      </c>
      <c r="C444" s="20" t="s">
        <v>814</v>
      </c>
      <c r="D444" s="4" t="s">
        <v>461</v>
      </c>
      <c r="E444" s="5">
        <v>-67.5</v>
      </c>
      <c r="F444" s="21">
        <f>E444*1.21</f>
        <v>-81.674999999999997</v>
      </c>
      <c r="G444" s="20" t="s">
        <v>2034</v>
      </c>
      <c r="H444" s="7" t="s">
        <v>30</v>
      </c>
      <c r="I444" s="6"/>
      <c r="J444" s="8"/>
    </row>
    <row r="445" spans="1:10" x14ac:dyDescent="0.25">
      <c r="A445" s="19">
        <v>344</v>
      </c>
      <c r="B445" s="13">
        <v>43542</v>
      </c>
      <c r="C445" s="20" t="s">
        <v>814</v>
      </c>
      <c r="D445" s="4" t="s">
        <v>461</v>
      </c>
      <c r="E445" s="5">
        <v>1923</v>
      </c>
      <c r="F445" s="21">
        <v>1923</v>
      </c>
      <c r="G445" s="20" t="s">
        <v>813</v>
      </c>
      <c r="H445" s="7" t="s">
        <v>30</v>
      </c>
      <c r="I445" s="6"/>
      <c r="J445" s="8"/>
    </row>
    <row r="446" spans="1:10" x14ac:dyDescent="0.25">
      <c r="A446" s="19">
        <v>434</v>
      </c>
      <c r="B446" s="13">
        <v>43634</v>
      </c>
      <c r="C446" s="20" t="s">
        <v>814</v>
      </c>
      <c r="D446" s="4" t="s">
        <v>461</v>
      </c>
      <c r="E446" s="5">
        <v>2160</v>
      </c>
      <c r="F446" s="21">
        <v>2613.6</v>
      </c>
      <c r="G446" s="20" t="s">
        <v>1033</v>
      </c>
      <c r="H446" s="7" t="s">
        <v>30</v>
      </c>
      <c r="I446" s="6"/>
      <c r="J446" s="8"/>
    </row>
    <row r="447" spans="1:10" x14ac:dyDescent="0.25">
      <c r="A447" s="19">
        <v>796</v>
      </c>
      <c r="B447" s="13">
        <v>43634</v>
      </c>
      <c r="C447" s="20" t="s">
        <v>814</v>
      </c>
      <c r="D447" s="4" t="s">
        <v>461</v>
      </c>
      <c r="E447" s="5">
        <v>5602.5</v>
      </c>
      <c r="F447" s="21">
        <f>E447*1.21</f>
        <v>6779.0249999999996</v>
      </c>
      <c r="G447" s="20" t="s">
        <v>1712</v>
      </c>
      <c r="H447" s="7" t="s">
        <v>30</v>
      </c>
      <c r="I447" s="6"/>
      <c r="J447" s="8"/>
    </row>
    <row r="448" spans="1:10" x14ac:dyDescent="0.25">
      <c r="A448" s="19" t="s">
        <v>2265</v>
      </c>
      <c r="B448" s="13" t="s">
        <v>2266</v>
      </c>
      <c r="C448" s="20" t="s">
        <v>2467</v>
      </c>
      <c r="D448" s="4" t="s">
        <v>461</v>
      </c>
      <c r="E448" s="5">
        <v>243</v>
      </c>
      <c r="F448" s="21">
        <v>294.02999999999997</v>
      </c>
      <c r="G448" s="20" t="s">
        <v>2468</v>
      </c>
      <c r="H448" s="7"/>
      <c r="I448" s="6"/>
      <c r="J448" s="8"/>
    </row>
    <row r="449" spans="1:10" x14ac:dyDescent="0.25">
      <c r="A449" s="19">
        <v>172</v>
      </c>
      <c r="B449" s="13">
        <v>43501</v>
      </c>
      <c r="C449" s="20" t="s">
        <v>295</v>
      </c>
      <c r="D449" s="4" t="s">
        <v>461</v>
      </c>
      <c r="E449" s="5">
        <v>891</v>
      </c>
      <c r="F449" s="21">
        <f>E449*1.21</f>
        <v>1078.1099999999999</v>
      </c>
      <c r="G449" s="20" t="s">
        <v>462</v>
      </c>
      <c r="H449" s="7" t="s">
        <v>30</v>
      </c>
      <c r="I449" s="6"/>
      <c r="J449" s="8"/>
    </row>
    <row r="450" spans="1:10" x14ac:dyDescent="0.25">
      <c r="A450" s="19">
        <v>115</v>
      </c>
      <c r="B450" s="13">
        <v>43480</v>
      </c>
      <c r="C450" s="20" t="s">
        <v>295</v>
      </c>
      <c r="D450" s="4" t="s">
        <v>461</v>
      </c>
      <c r="E450" s="5">
        <v>8910</v>
      </c>
      <c r="F450" s="21">
        <v>8910</v>
      </c>
      <c r="G450" s="20" t="s">
        <v>296</v>
      </c>
      <c r="H450" s="7"/>
      <c r="I450" s="6"/>
      <c r="J450" s="8"/>
    </row>
    <row r="451" spans="1:10" x14ac:dyDescent="0.25">
      <c r="A451" s="19">
        <v>966</v>
      </c>
      <c r="B451" s="13">
        <v>43684</v>
      </c>
      <c r="C451" s="20" t="s">
        <v>2024</v>
      </c>
      <c r="D451" s="4" t="s">
        <v>217</v>
      </c>
      <c r="E451" s="5">
        <v>1750</v>
      </c>
      <c r="F451" s="21">
        <v>1750</v>
      </c>
      <c r="G451" s="20" t="s">
        <v>2025</v>
      </c>
      <c r="H451" s="7" t="s">
        <v>30</v>
      </c>
      <c r="I451" s="6"/>
      <c r="J451" s="8" t="s">
        <v>305</v>
      </c>
    </row>
    <row r="452" spans="1:10" x14ac:dyDescent="0.25">
      <c r="A452" s="19">
        <v>447</v>
      </c>
      <c r="B452" s="13">
        <v>43578</v>
      </c>
      <c r="C452" s="20" t="s">
        <v>246</v>
      </c>
      <c r="D452" s="4" t="s">
        <v>247</v>
      </c>
      <c r="E452" s="5">
        <v>910</v>
      </c>
      <c r="F452" s="21">
        <f>E452*1.21</f>
        <v>1101.0999999999999</v>
      </c>
      <c r="G452" s="20" t="s">
        <v>1068</v>
      </c>
      <c r="H452" s="7"/>
      <c r="I452" s="6"/>
      <c r="J452" s="8" t="s">
        <v>771</v>
      </c>
    </row>
    <row r="453" spans="1:10" x14ac:dyDescent="0.25">
      <c r="A453" s="19">
        <v>605</v>
      </c>
      <c r="B453" s="13">
        <v>43614</v>
      </c>
      <c r="C453" s="20" t="s">
        <v>246</v>
      </c>
      <c r="D453" s="4" t="s">
        <v>247</v>
      </c>
      <c r="E453" s="5">
        <v>1013.8</v>
      </c>
      <c r="F453" s="21">
        <f>E453*1.21</f>
        <v>1226.6979999999999</v>
      </c>
      <c r="G453" s="20" t="s">
        <v>1460</v>
      </c>
      <c r="H453" s="7" t="s">
        <v>30</v>
      </c>
      <c r="I453" s="6"/>
      <c r="J453" s="8" t="s">
        <v>305</v>
      </c>
    </row>
    <row r="454" spans="1:10" x14ac:dyDescent="0.25">
      <c r="A454" s="19">
        <v>556</v>
      </c>
      <c r="B454" s="13">
        <v>43602</v>
      </c>
      <c r="C454" s="20" t="s">
        <v>246</v>
      </c>
      <c r="D454" s="4" t="s">
        <v>247</v>
      </c>
      <c r="E454" s="5">
        <v>1186</v>
      </c>
      <c r="F454" s="21">
        <f>E454*1.21</f>
        <v>1435.06</v>
      </c>
      <c r="G454" s="20" t="s">
        <v>1268</v>
      </c>
      <c r="H454" s="7" t="s">
        <v>30</v>
      </c>
      <c r="I454" s="6"/>
      <c r="J454" s="8"/>
    </row>
    <row r="455" spans="1:10" x14ac:dyDescent="0.25">
      <c r="A455" s="19">
        <v>71</v>
      </c>
      <c r="B455" s="13">
        <v>43483</v>
      </c>
      <c r="C455" s="20" t="s">
        <v>246</v>
      </c>
      <c r="D455" s="4" t="s">
        <v>247</v>
      </c>
      <c r="E455" s="5">
        <v>1335.8</v>
      </c>
      <c r="F455" s="21">
        <f>E455*1.21</f>
        <v>1616.318</v>
      </c>
      <c r="G455" s="20" t="s">
        <v>248</v>
      </c>
      <c r="H455" s="7"/>
      <c r="I455" s="6"/>
      <c r="J455" s="8"/>
    </row>
    <row r="456" spans="1:10" x14ac:dyDescent="0.25">
      <c r="A456" s="19">
        <v>441</v>
      </c>
      <c r="B456" s="13">
        <v>43570</v>
      </c>
      <c r="C456" s="20" t="s">
        <v>246</v>
      </c>
      <c r="D456" s="4" t="s">
        <v>247</v>
      </c>
      <c r="E456" s="5">
        <v>2241.6</v>
      </c>
      <c r="F456" s="21">
        <f>E456*1.21</f>
        <v>2712.3359999999998</v>
      </c>
      <c r="G456" s="20" t="s">
        <v>1058</v>
      </c>
      <c r="H456" s="7" t="s">
        <v>411</v>
      </c>
      <c r="I456" s="6"/>
      <c r="J456" s="8" t="s">
        <v>305</v>
      </c>
    </row>
    <row r="457" spans="1:10" x14ac:dyDescent="0.25">
      <c r="A457" s="19">
        <v>564</v>
      </c>
      <c r="B457" s="13">
        <v>43602</v>
      </c>
      <c r="C457" s="20" t="s">
        <v>143</v>
      </c>
      <c r="D457" s="4" t="s">
        <v>144</v>
      </c>
      <c r="E457" s="5">
        <v>-160.34</v>
      </c>
      <c r="F457" s="21">
        <f>E457*1.21</f>
        <v>-194.01140000000001</v>
      </c>
      <c r="G457" s="20" t="s">
        <v>1281</v>
      </c>
      <c r="H457" s="7" t="s">
        <v>30</v>
      </c>
      <c r="I457" s="6"/>
      <c r="J457" s="8" t="s">
        <v>305</v>
      </c>
    </row>
    <row r="458" spans="1:10" x14ac:dyDescent="0.25">
      <c r="A458" s="19">
        <v>335</v>
      </c>
      <c r="B458" s="13">
        <v>43539</v>
      </c>
      <c r="C458" s="20" t="s">
        <v>143</v>
      </c>
      <c r="D458" s="4" t="s">
        <v>144</v>
      </c>
      <c r="E458" s="5">
        <v>197.11</v>
      </c>
      <c r="F458" s="21">
        <f>E458*1.21</f>
        <v>238.50310000000002</v>
      </c>
      <c r="G458" s="20" t="s">
        <v>105</v>
      </c>
      <c r="H458" s="7" t="s">
        <v>30</v>
      </c>
      <c r="I458" s="6"/>
      <c r="J458" s="8" t="s">
        <v>305</v>
      </c>
    </row>
    <row r="459" spans="1:10" x14ac:dyDescent="0.25">
      <c r="A459" s="19">
        <v>795</v>
      </c>
      <c r="B459" s="13">
        <v>43633</v>
      </c>
      <c r="C459" s="20" t="s">
        <v>143</v>
      </c>
      <c r="D459" s="4" t="s">
        <v>144</v>
      </c>
      <c r="E459" s="5">
        <v>206.61</v>
      </c>
      <c r="F459" s="21">
        <f>E459*1.21</f>
        <v>249.99810000000002</v>
      </c>
      <c r="G459" s="20" t="s">
        <v>1710</v>
      </c>
      <c r="H459" s="7" t="s">
        <v>30</v>
      </c>
      <c r="I459" s="6"/>
      <c r="J459" s="8" t="s">
        <v>305</v>
      </c>
    </row>
    <row r="460" spans="1:10" x14ac:dyDescent="0.25">
      <c r="A460" s="19">
        <v>33</v>
      </c>
      <c r="B460" s="13">
        <v>43472</v>
      </c>
      <c r="C460" s="20" t="s">
        <v>143</v>
      </c>
      <c r="D460" s="4" t="s">
        <v>144</v>
      </c>
      <c r="E460" s="5">
        <v>481.82</v>
      </c>
      <c r="F460" s="21">
        <f>E460*1.21</f>
        <v>583.00220000000002</v>
      </c>
      <c r="G460" s="20" t="s">
        <v>105</v>
      </c>
      <c r="H460" s="7" t="s">
        <v>30</v>
      </c>
      <c r="I460" s="6"/>
      <c r="J460" s="8"/>
    </row>
    <row r="461" spans="1:10" x14ac:dyDescent="0.25">
      <c r="A461" s="19">
        <v>422</v>
      </c>
      <c r="B461" s="13">
        <v>43571</v>
      </c>
      <c r="C461" s="20" t="s">
        <v>971</v>
      </c>
      <c r="D461" s="4" t="s">
        <v>790</v>
      </c>
      <c r="E461" s="5">
        <v>230</v>
      </c>
      <c r="F461" s="21">
        <f>E461*1.21</f>
        <v>278.3</v>
      </c>
      <c r="G461" s="20" t="s">
        <v>996</v>
      </c>
      <c r="H461" s="7" t="s">
        <v>30</v>
      </c>
      <c r="I461" s="6"/>
      <c r="J461" s="8" t="s">
        <v>305</v>
      </c>
    </row>
    <row r="462" spans="1:10" x14ac:dyDescent="0.25">
      <c r="A462" s="19">
        <v>887</v>
      </c>
      <c r="B462" s="13">
        <v>43661</v>
      </c>
      <c r="C462" s="20" t="s">
        <v>1890</v>
      </c>
      <c r="D462" s="4" t="s">
        <v>1891</v>
      </c>
      <c r="E462" s="5">
        <v>2420</v>
      </c>
      <c r="F462" s="21">
        <v>2420</v>
      </c>
      <c r="G462" s="20" t="s">
        <v>1892</v>
      </c>
      <c r="H462" s="7" t="s">
        <v>30</v>
      </c>
      <c r="I462" s="6"/>
      <c r="J462" s="8" t="s">
        <v>2244</v>
      </c>
    </row>
    <row r="463" spans="1:10" x14ac:dyDescent="0.25">
      <c r="A463" s="19">
        <v>14</v>
      </c>
      <c r="B463" s="13">
        <v>43472</v>
      </c>
      <c r="C463" s="20" t="s">
        <v>93</v>
      </c>
      <c r="D463" s="4" t="s">
        <v>94</v>
      </c>
      <c r="E463" s="5">
        <v>2150</v>
      </c>
      <c r="F463" s="21">
        <f>E463*1.21</f>
        <v>2601.5</v>
      </c>
      <c r="G463" s="20" t="s">
        <v>95</v>
      </c>
      <c r="H463" s="7"/>
      <c r="I463" s="6"/>
      <c r="J463" s="8"/>
    </row>
    <row r="464" spans="1:10" x14ac:dyDescent="0.25">
      <c r="A464" s="19">
        <v>702</v>
      </c>
      <c r="B464" s="13">
        <v>43628</v>
      </c>
      <c r="C464" s="20" t="s">
        <v>875</v>
      </c>
      <c r="D464" s="4" t="s">
        <v>876</v>
      </c>
      <c r="E464" s="5">
        <v>-150</v>
      </c>
      <c r="F464" s="21">
        <v>-165</v>
      </c>
      <c r="G464" s="20" t="s">
        <v>1530</v>
      </c>
      <c r="H464" s="7" t="s">
        <v>30</v>
      </c>
      <c r="I464" s="6"/>
      <c r="J464" s="8"/>
    </row>
    <row r="465" spans="1:10" x14ac:dyDescent="0.25">
      <c r="A465" s="19">
        <v>374</v>
      </c>
      <c r="B465" s="13">
        <v>43560</v>
      </c>
      <c r="C465" s="20" t="s">
        <v>875</v>
      </c>
      <c r="D465" s="4" t="s">
        <v>876</v>
      </c>
      <c r="E465" s="5">
        <v>1500</v>
      </c>
      <c r="F465" s="21">
        <f>E465*1.21</f>
        <v>1815</v>
      </c>
      <c r="G465" s="20" t="s">
        <v>877</v>
      </c>
      <c r="H465" s="7" t="s">
        <v>30</v>
      </c>
      <c r="I465" s="6"/>
      <c r="J465" s="8" t="s">
        <v>305</v>
      </c>
    </row>
    <row r="466" spans="1:10" x14ac:dyDescent="0.25">
      <c r="A466" s="19">
        <v>679</v>
      </c>
      <c r="B466" s="13">
        <v>43622</v>
      </c>
      <c r="C466" s="20" t="s">
        <v>1197</v>
      </c>
      <c r="D466" s="4" t="s">
        <v>1198</v>
      </c>
      <c r="E466" s="5">
        <v>-142.148</v>
      </c>
      <c r="F466" s="21">
        <f>E466*1.21</f>
        <v>-171.99907999999999</v>
      </c>
      <c r="G466" s="20" t="s">
        <v>1489</v>
      </c>
      <c r="H466" s="7"/>
      <c r="I466" s="6"/>
      <c r="J466" s="8"/>
    </row>
    <row r="467" spans="1:10" x14ac:dyDescent="0.25">
      <c r="A467" s="19">
        <v>523</v>
      </c>
      <c r="B467" s="13">
        <v>43594</v>
      </c>
      <c r="C467" s="20" t="s">
        <v>1197</v>
      </c>
      <c r="D467" s="4" t="s">
        <v>1198</v>
      </c>
      <c r="E467" s="5">
        <v>181.82</v>
      </c>
      <c r="F467" s="21">
        <v>200</v>
      </c>
      <c r="G467" s="20" t="s">
        <v>1184</v>
      </c>
      <c r="H467" s="7"/>
      <c r="I467" s="6"/>
      <c r="J467" s="8"/>
    </row>
    <row r="468" spans="1:10" x14ac:dyDescent="0.25">
      <c r="A468" s="19">
        <v>357</v>
      </c>
      <c r="B468" s="13">
        <v>43544</v>
      </c>
      <c r="C468" s="20" t="s">
        <v>838</v>
      </c>
      <c r="D468" s="4" t="s">
        <v>415</v>
      </c>
      <c r="E468" s="5">
        <v>352</v>
      </c>
      <c r="F468" s="21">
        <f>E468*1.21</f>
        <v>425.91999999999996</v>
      </c>
      <c r="G468" s="20" t="s">
        <v>840</v>
      </c>
      <c r="H468" s="7"/>
      <c r="I468" s="6"/>
      <c r="J468" s="8"/>
    </row>
    <row r="469" spans="1:10" x14ac:dyDescent="0.25">
      <c r="A469" s="19">
        <v>184</v>
      </c>
      <c r="B469" s="13">
        <v>43500</v>
      </c>
      <c r="C469" s="20" t="s">
        <v>486</v>
      </c>
      <c r="D469" s="4" t="s">
        <v>415</v>
      </c>
      <c r="E469" s="5">
        <v>528</v>
      </c>
      <c r="F469" s="21">
        <f>E469*1.21</f>
        <v>638.88</v>
      </c>
      <c r="G469" s="20" t="s">
        <v>487</v>
      </c>
      <c r="H469" s="7" t="s">
        <v>30</v>
      </c>
      <c r="I469" s="6"/>
      <c r="J469" s="8"/>
    </row>
    <row r="470" spans="1:10" x14ac:dyDescent="0.25">
      <c r="A470" s="19">
        <v>449</v>
      </c>
      <c r="B470" s="13">
        <v>43567</v>
      </c>
      <c r="C470" s="20" t="s">
        <v>838</v>
      </c>
      <c r="D470" s="4" t="s">
        <v>415</v>
      </c>
      <c r="E470" s="5">
        <v>528</v>
      </c>
      <c r="F470" s="21">
        <f>E470*1.21</f>
        <v>638.88</v>
      </c>
      <c r="G470" s="20" t="s">
        <v>1070</v>
      </c>
      <c r="H470" s="7"/>
      <c r="I470" s="6"/>
      <c r="J470" s="8"/>
    </row>
    <row r="471" spans="1:10" x14ac:dyDescent="0.25">
      <c r="A471" s="19">
        <v>535</v>
      </c>
      <c r="B471" s="13">
        <v>43595</v>
      </c>
      <c r="C471" s="20" t="s">
        <v>838</v>
      </c>
      <c r="D471" s="4" t="s">
        <v>415</v>
      </c>
      <c r="E471" s="5">
        <v>528</v>
      </c>
      <c r="F471" s="21">
        <f>E471*1.21</f>
        <v>638.88</v>
      </c>
      <c r="G471" s="20" t="s">
        <v>1226</v>
      </c>
      <c r="H471" s="7" t="s">
        <v>30</v>
      </c>
      <c r="I471" s="6">
        <v>43600</v>
      </c>
      <c r="J471" s="8"/>
    </row>
    <row r="472" spans="1:10" x14ac:dyDescent="0.25">
      <c r="A472" s="19">
        <v>560</v>
      </c>
      <c r="B472" s="13">
        <v>43601</v>
      </c>
      <c r="C472" s="20" t="s">
        <v>838</v>
      </c>
      <c r="D472" s="4" t="s">
        <v>415</v>
      </c>
      <c r="E472" s="5">
        <v>528</v>
      </c>
      <c r="F472" s="21">
        <f>E472*1.21</f>
        <v>638.88</v>
      </c>
      <c r="G472" s="20" t="s">
        <v>1278</v>
      </c>
      <c r="H472" s="7" t="s">
        <v>30</v>
      </c>
      <c r="I472" s="6">
        <v>43602</v>
      </c>
      <c r="J472" s="8" t="s">
        <v>2091</v>
      </c>
    </row>
    <row r="473" spans="1:10" x14ac:dyDescent="0.25">
      <c r="A473" s="19">
        <v>980</v>
      </c>
      <c r="B473" s="13">
        <v>43684</v>
      </c>
      <c r="C473" s="20" t="s">
        <v>486</v>
      </c>
      <c r="D473" s="4" t="s">
        <v>415</v>
      </c>
      <c r="E473" s="5">
        <v>528</v>
      </c>
      <c r="F473" s="21">
        <f>E473*1.21</f>
        <v>638.88</v>
      </c>
      <c r="G473" s="20" t="s">
        <v>2044</v>
      </c>
      <c r="H473" s="7" t="s">
        <v>30</v>
      </c>
      <c r="I473" s="6">
        <v>43696</v>
      </c>
      <c r="J473" s="8" t="s">
        <v>305</v>
      </c>
    </row>
    <row r="474" spans="1:10" x14ac:dyDescent="0.25">
      <c r="A474" s="19" t="s">
        <v>2265</v>
      </c>
      <c r="B474" s="13" t="s">
        <v>2266</v>
      </c>
      <c r="C474" s="20" t="s">
        <v>2469</v>
      </c>
      <c r="D474" s="4" t="s">
        <v>415</v>
      </c>
      <c r="E474" s="5">
        <v>426.2</v>
      </c>
      <c r="F474" s="21">
        <v>515.70000000000005</v>
      </c>
      <c r="G474" s="20" t="s">
        <v>2470</v>
      </c>
      <c r="H474" s="7"/>
      <c r="I474" s="6"/>
      <c r="J474" s="8"/>
    </row>
    <row r="475" spans="1:10" x14ac:dyDescent="0.25">
      <c r="A475" s="19">
        <v>778</v>
      </c>
      <c r="B475" s="13">
        <v>43634</v>
      </c>
      <c r="C475" s="20" t="s">
        <v>1265</v>
      </c>
      <c r="D475" s="4" t="s">
        <v>1267</v>
      </c>
      <c r="E475" s="5">
        <v>680</v>
      </c>
      <c r="F475" s="21">
        <f>E475*1.21</f>
        <v>822.8</v>
      </c>
      <c r="G475" s="20" t="s">
        <v>1669</v>
      </c>
      <c r="H475" s="7" t="s">
        <v>30</v>
      </c>
      <c r="I475" s="6"/>
      <c r="J475" s="8" t="s">
        <v>305</v>
      </c>
    </row>
    <row r="476" spans="1:10" x14ac:dyDescent="0.25">
      <c r="A476" s="19">
        <v>801</v>
      </c>
      <c r="B476" s="13">
        <v>43634</v>
      </c>
      <c r="C476" s="20" t="s">
        <v>1732</v>
      </c>
      <c r="D476" s="4" t="s">
        <v>1267</v>
      </c>
      <c r="E476" s="5">
        <v>1477.81</v>
      </c>
      <c r="F476" s="21">
        <f>E476*1.21</f>
        <v>1788.1500999999998</v>
      </c>
      <c r="G476" s="20" t="s">
        <v>1731</v>
      </c>
      <c r="H476" s="7" t="s">
        <v>30</v>
      </c>
      <c r="I476" s="6"/>
      <c r="J476" s="8"/>
    </row>
    <row r="477" spans="1:10" x14ac:dyDescent="0.25">
      <c r="A477" s="19">
        <v>995</v>
      </c>
      <c r="B477" s="13">
        <v>43662</v>
      </c>
      <c r="C477" s="20" t="s">
        <v>1265</v>
      </c>
      <c r="D477" s="4" t="s">
        <v>1267</v>
      </c>
      <c r="E477" s="5">
        <v>1477.91</v>
      </c>
      <c r="F477" s="21">
        <f>E477*1.21</f>
        <v>1788.2710999999999</v>
      </c>
      <c r="G477" s="20" t="s">
        <v>2062</v>
      </c>
      <c r="H477" s="7"/>
      <c r="I477" s="6"/>
      <c r="J477" s="8" t="s">
        <v>476</v>
      </c>
    </row>
    <row r="478" spans="1:10" x14ac:dyDescent="0.25">
      <c r="A478" s="19">
        <v>996</v>
      </c>
      <c r="B478" s="13">
        <v>43663</v>
      </c>
      <c r="C478" s="20" t="s">
        <v>1265</v>
      </c>
      <c r="D478" s="4" t="s">
        <v>1267</v>
      </c>
      <c r="E478" s="5">
        <v>2040.94</v>
      </c>
      <c r="F478" s="21">
        <f>E478*1.21</f>
        <v>2469.5374000000002</v>
      </c>
      <c r="G478" s="20" t="s">
        <v>2062</v>
      </c>
      <c r="H478" s="7"/>
      <c r="I478" s="6"/>
      <c r="J478" s="8" t="s">
        <v>305</v>
      </c>
    </row>
    <row r="479" spans="1:10" x14ac:dyDescent="0.25">
      <c r="A479" s="19">
        <v>555</v>
      </c>
      <c r="B479" s="13">
        <v>43601</v>
      </c>
      <c r="C479" s="20" t="s">
        <v>1265</v>
      </c>
      <c r="D479" s="4" t="s">
        <v>1267</v>
      </c>
      <c r="E479" s="5">
        <v>10370.23</v>
      </c>
      <c r="F479" s="21">
        <f>E479*1.21</f>
        <v>12547.978299999999</v>
      </c>
      <c r="G479" s="20" t="s">
        <v>1266</v>
      </c>
      <c r="H479" s="7" t="s">
        <v>30</v>
      </c>
      <c r="I479" s="6"/>
      <c r="J479" s="8"/>
    </row>
    <row r="480" spans="1:10" x14ac:dyDescent="0.25">
      <c r="A480" s="19" t="s">
        <v>3213</v>
      </c>
      <c r="B480" s="13" t="s">
        <v>3537</v>
      </c>
      <c r="C480" s="20" t="s">
        <v>3281</v>
      </c>
      <c r="D480" s="4" t="s">
        <v>1267</v>
      </c>
      <c r="E480" s="5">
        <f>F480/1.21</f>
        <v>726.58677685950408</v>
      </c>
      <c r="F480" s="21">
        <v>879.17</v>
      </c>
      <c r="G480" s="20" t="s">
        <v>3282</v>
      </c>
      <c r="H480" s="7"/>
      <c r="I480" s="6"/>
      <c r="J480" s="8"/>
    </row>
    <row r="481" spans="1:10" x14ac:dyDescent="0.25">
      <c r="A481" s="19" t="s">
        <v>3213</v>
      </c>
      <c r="B481" s="13" t="s">
        <v>3537</v>
      </c>
      <c r="C481" s="20" t="s">
        <v>3281</v>
      </c>
      <c r="D481" s="4" t="s">
        <v>1267</v>
      </c>
      <c r="E481" s="5">
        <f>F481/1.21</f>
        <v>892.50413223140504</v>
      </c>
      <c r="F481" s="21">
        <v>1079.93</v>
      </c>
      <c r="G481" s="20" t="s">
        <v>3283</v>
      </c>
      <c r="H481" s="7"/>
      <c r="I481" s="6"/>
      <c r="J481" s="8"/>
    </row>
    <row r="482" spans="1:10" x14ac:dyDescent="0.25">
      <c r="A482" s="19" t="s">
        <v>3213</v>
      </c>
      <c r="B482" s="13" t="s">
        <v>3537</v>
      </c>
      <c r="C482" s="20" t="s">
        <v>3281</v>
      </c>
      <c r="D482" s="4" t="s">
        <v>1267</v>
      </c>
      <c r="E482" s="5">
        <f>F482/1.21</f>
        <v>63.752066115702483</v>
      </c>
      <c r="F482" s="21">
        <v>77.14</v>
      </c>
      <c r="G482" s="20" t="s">
        <v>3284</v>
      </c>
      <c r="H482" s="7"/>
      <c r="I482" s="6"/>
      <c r="J482" s="8"/>
    </row>
    <row r="483" spans="1:10" x14ac:dyDescent="0.25">
      <c r="A483" s="19">
        <v>277</v>
      </c>
      <c r="B483" s="13">
        <v>43528</v>
      </c>
      <c r="C483" s="20" t="s">
        <v>685</v>
      </c>
      <c r="D483" s="4" t="s">
        <v>687</v>
      </c>
      <c r="E483" s="5">
        <v>3958</v>
      </c>
      <c r="F483" s="21">
        <f>E483*1.21</f>
        <v>4789.18</v>
      </c>
      <c r="G483" s="20" t="s">
        <v>686</v>
      </c>
      <c r="H483" s="7"/>
      <c r="I483" s="6"/>
      <c r="J483" s="8"/>
    </row>
    <row r="484" spans="1:10" x14ac:dyDescent="0.25">
      <c r="A484" s="19" t="s">
        <v>2265</v>
      </c>
      <c r="B484" s="13" t="s">
        <v>2266</v>
      </c>
      <c r="C484" s="20" t="s">
        <v>2471</v>
      </c>
      <c r="D484" s="4" t="s">
        <v>2472</v>
      </c>
      <c r="E484" s="5">
        <v>190.91</v>
      </c>
      <c r="F484" s="21">
        <v>231</v>
      </c>
      <c r="G484" s="20" t="s">
        <v>2473</v>
      </c>
      <c r="H484" s="7"/>
      <c r="I484" s="6"/>
      <c r="J484" s="8"/>
    </row>
    <row r="485" spans="1:10" x14ac:dyDescent="0.25">
      <c r="A485" s="19" t="s">
        <v>2265</v>
      </c>
      <c r="B485" s="13" t="s">
        <v>2266</v>
      </c>
      <c r="C485" s="20" t="s">
        <v>2471</v>
      </c>
      <c r="D485" s="4" t="s">
        <v>2472</v>
      </c>
      <c r="E485" s="5">
        <v>190.91</v>
      </c>
      <c r="F485" s="21">
        <v>231</v>
      </c>
      <c r="G485" s="20" t="s">
        <v>2474</v>
      </c>
      <c r="H485" s="7"/>
      <c r="I485" s="6"/>
      <c r="J485" s="8"/>
    </row>
    <row r="486" spans="1:10" x14ac:dyDescent="0.25">
      <c r="A486" s="19" t="s">
        <v>2265</v>
      </c>
      <c r="B486" s="13" t="s">
        <v>2266</v>
      </c>
      <c r="C486" s="20" t="s">
        <v>2471</v>
      </c>
      <c r="D486" s="4" t="s">
        <v>2472</v>
      </c>
      <c r="E486" s="5">
        <v>190.91</v>
      </c>
      <c r="F486" s="21">
        <v>231</v>
      </c>
      <c r="G486" s="20" t="s">
        <v>2475</v>
      </c>
      <c r="H486" s="7"/>
      <c r="I486" s="6"/>
      <c r="J486" s="8"/>
    </row>
    <row r="487" spans="1:10" x14ac:dyDescent="0.25">
      <c r="A487" s="19" t="s">
        <v>2265</v>
      </c>
      <c r="B487" s="13" t="s">
        <v>2266</v>
      </c>
      <c r="C487" s="20" t="s">
        <v>2471</v>
      </c>
      <c r="D487" s="4" t="s">
        <v>2472</v>
      </c>
      <c r="E487" s="5">
        <v>190.91</v>
      </c>
      <c r="F487" s="21">
        <v>231</v>
      </c>
      <c r="G487" s="20" t="s">
        <v>2476</v>
      </c>
      <c r="H487" s="7"/>
      <c r="I487" s="6"/>
      <c r="J487" s="8"/>
    </row>
    <row r="488" spans="1:10" x14ac:dyDescent="0.25">
      <c r="A488" s="19" t="s">
        <v>2261</v>
      </c>
      <c r="B488" s="13" t="s">
        <v>2262</v>
      </c>
      <c r="C488" s="20" t="s">
        <v>2471</v>
      </c>
      <c r="D488" s="4" t="s">
        <v>2472</v>
      </c>
      <c r="E488" s="5">
        <v>190.91</v>
      </c>
      <c r="F488" s="21">
        <v>231</v>
      </c>
      <c r="G488" s="20" t="s">
        <v>2477</v>
      </c>
      <c r="H488" s="7"/>
      <c r="I488" s="6"/>
      <c r="J488" s="8"/>
    </row>
    <row r="489" spans="1:10" x14ac:dyDescent="0.25">
      <c r="A489" s="19" t="s">
        <v>2261</v>
      </c>
      <c r="B489" s="13" t="s">
        <v>2262</v>
      </c>
      <c r="C489" s="20" t="s">
        <v>2471</v>
      </c>
      <c r="D489" s="4" t="s">
        <v>2472</v>
      </c>
      <c r="E489" s="5">
        <v>190.91</v>
      </c>
      <c r="F489" s="21">
        <v>231</v>
      </c>
      <c r="G489" s="20" t="s">
        <v>2478</v>
      </c>
      <c r="H489" s="7"/>
      <c r="I489" s="6"/>
      <c r="J489" s="8"/>
    </row>
    <row r="490" spans="1:10" x14ac:dyDescent="0.25">
      <c r="A490" s="19" t="s">
        <v>2261</v>
      </c>
      <c r="B490" s="13" t="s">
        <v>2262</v>
      </c>
      <c r="C490" s="20" t="s">
        <v>2471</v>
      </c>
      <c r="D490" s="4" t="s">
        <v>2472</v>
      </c>
      <c r="E490" s="5">
        <v>190.91</v>
      </c>
      <c r="F490" s="21">
        <v>231</v>
      </c>
      <c r="G490" s="20" t="s">
        <v>2479</v>
      </c>
      <c r="H490" s="7"/>
      <c r="I490" s="6"/>
      <c r="J490" s="8"/>
    </row>
    <row r="491" spans="1:10" x14ac:dyDescent="0.25">
      <c r="A491" s="19" t="s">
        <v>3213</v>
      </c>
      <c r="B491" s="13" t="s">
        <v>3537</v>
      </c>
      <c r="C491" s="20" t="s">
        <v>2471</v>
      </c>
      <c r="D491" s="4" t="s">
        <v>2472</v>
      </c>
      <c r="E491" s="5">
        <f>F491/1.21</f>
        <v>190.90909090909091</v>
      </c>
      <c r="F491" s="21">
        <v>231</v>
      </c>
      <c r="G491" s="20" t="s">
        <v>2478</v>
      </c>
      <c r="H491" s="7"/>
      <c r="I491" s="6"/>
      <c r="J491" s="8"/>
    </row>
    <row r="492" spans="1:10" x14ac:dyDescent="0.25">
      <c r="A492" s="19" t="s">
        <v>3213</v>
      </c>
      <c r="B492" s="13" t="s">
        <v>3537</v>
      </c>
      <c r="C492" s="20" t="s">
        <v>2471</v>
      </c>
      <c r="D492" s="4" t="s">
        <v>2472</v>
      </c>
      <c r="E492" s="5">
        <f>F492/1.21</f>
        <v>190.90909090909091</v>
      </c>
      <c r="F492" s="21">
        <v>231</v>
      </c>
      <c r="G492" s="20" t="s">
        <v>2479</v>
      </c>
      <c r="H492" s="7"/>
      <c r="I492" s="6"/>
      <c r="J492" s="8"/>
    </row>
    <row r="493" spans="1:10" x14ac:dyDescent="0.25">
      <c r="A493" s="19" t="s">
        <v>3213</v>
      </c>
      <c r="B493" s="13" t="s">
        <v>3537</v>
      </c>
      <c r="C493" s="20" t="s">
        <v>2471</v>
      </c>
      <c r="D493" s="4" t="s">
        <v>2472</v>
      </c>
      <c r="E493" s="5">
        <f>F493/1.21</f>
        <v>190.90909090909091</v>
      </c>
      <c r="F493" s="21">
        <v>231</v>
      </c>
      <c r="G493" s="20" t="s">
        <v>3285</v>
      </c>
      <c r="H493" s="7"/>
      <c r="I493" s="6"/>
      <c r="J493" s="8"/>
    </row>
    <row r="494" spans="1:10" x14ac:dyDescent="0.25">
      <c r="A494" s="19" t="s">
        <v>2261</v>
      </c>
      <c r="B494" s="13" t="s">
        <v>2262</v>
      </c>
      <c r="C494" s="20" t="s">
        <v>2480</v>
      </c>
      <c r="D494" s="4" t="s">
        <v>247</v>
      </c>
      <c r="E494" s="5">
        <v>35</v>
      </c>
      <c r="F494" s="21">
        <v>42.35</v>
      </c>
      <c r="G494" s="20" t="s">
        <v>2481</v>
      </c>
      <c r="H494" s="7"/>
      <c r="I494" s="6"/>
      <c r="J494" s="8"/>
    </row>
    <row r="495" spans="1:10" x14ac:dyDescent="0.25">
      <c r="A495" s="19" t="s">
        <v>2265</v>
      </c>
      <c r="B495" s="13" t="s">
        <v>2266</v>
      </c>
      <c r="C495" s="20" t="s">
        <v>2480</v>
      </c>
      <c r="D495" s="4" t="s">
        <v>247</v>
      </c>
      <c r="E495" s="5">
        <v>47.8</v>
      </c>
      <c r="F495" s="21">
        <v>57.84</v>
      </c>
      <c r="G495" s="20" t="s">
        <v>2482</v>
      </c>
      <c r="H495" s="7"/>
      <c r="I495" s="6"/>
      <c r="J495" s="8"/>
    </row>
    <row r="496" spans="1:10" x14ac:dyDescent="0.25">
      <c r="A496" s="19" t="s">
        <v>2265</v>
      </c>
      <c r="B496" s="13" t="s">
        <v>2266</v>
      </c>
      <c r="C496" s="20" t="s">
        <v>2480</v>
      </c>
      <c r="D496" s="4" t="s">
        <v>247</v>
      </c>
      <c r="E496" s="5">
        <v>48.8</v>
      </c>
      <c r="F496" s="21">
        <v>59.05</v>
      </c>
      <c r="G496" s="20" t="s">
        <v>2483</v>
      </c>
      <c r="H496" s="7"/>
      <c r="I496" s="6"/>
      <c r="J496" s="8"/>
    </row>
    <row r="497" spans="1:10" x14ac:dyDescent="0.25">
      <c r="A497" s="19" t="s">
        <v>2261</v>
      </c>
      <c r="B497" s="13" t="s">
        <v>2262</v>
      </c>
      <c r="C497" s="20" t="s">
        <v>2480</v>
      </c>
      <c r="D497" s="4" t="s">
        <v>247</v>
      </c>
      <c r="E497" s="5">
        <v>80.5</v>
      </c>
      <c r="F497" s="21">
        <v>97.41</v>
      </c>
      <c r="G497" s="20" t="s">
        <v>2484</v>
      </c>
      <c r="H497" s="7"/>
      <c r="I497" s="6"/>
      <c r="J497" s="8"/>
    </row>
    <row r="498" spans="1:10" x14ac:dyDescent="0.25">
      <c r="A498" s="19" t="s">
        <v>2265</v>
      </c>
      <c r="B498" s="13" t="s">
        <v>2266</v>
      </c>
      <c r="C498" s="20" t="s">
        <v>2480</v>
      </c>
      <c r="D498" s="4" t="s">
        <v>247</v>
      </c>
      <c r="E498" s="5">
        <v>96</v>
      </c>
      <c r="F498" s="21">
        <v>116.16</v>
      </c>
      <c r="G498" s="20" t="s">
        <v>2485</v>
      </c>
      <c r="H498" s="7"/>
      <c r="I498" s="6"/>
      <c r="J498" s="8"/>
    </row>
    <row r="499" spans="1:10" x14ac:dyDescent="0.25">
      <c r="A499" s="19" t="s">
        <v>2265</v>
      </c>
      <c r="B499" s="13" t="s">
        <v>2266</v>
      </c>
      <c r="C499" s="20" t="s">
        <v>2480</v>
      </c>
      <c r="D499" s="4" t="s">
        <v>247</v>
      </c>
      <c r="E499" s="5">
        <v>96.8</v>
      </c>
      <c r="F499" s="21">
        <v>117.13</v>
      </c>
      <c r="G499" s="20" t="s">
        <v>2486</v>
      </c>
      <c r="H499" s="7"/>
      <c r="I499" s="6"/>
      <c r="J499" s="8"/>
    </row>
    <row r="500" spans="1:10" x14ac:dyDescent="0.25">
      <c r="A500" s="19" t="s">
        <v>2265</v>
      </c>
      <c r="B500" s="13" t="s">
        <v>2266</v>
      </c>
      <c r="C500" s="20" t="s">
        <v>2480</v>
      </c>
      <c r="D500" s="4" t="s">
        <v>247</v>
      </c>
      <c r="E500" s="5">
        <v>98.79</v>
      </c>
      <c r="F500" s="21">
        <v>119.54</v>
      </c>
      <c r="G500" s="20" t="s">
        <v>2487</v>
      </c>
      <c r="H500" s="7"/>
      <c r="I500" s="6"/>
      <c r="J500" s="8"/>
    </row>
    <row r="501" spans="1:10" x14ac:dyDescent="0.25">
      <c r="A501" s="19" t="s">
        <v>2265</v>
      </c>
      <c r="B501" s="13" t="s">
        <v>2266</v>
      </c>
      <c r="C501" s="20" t="s">
        <v>2480</v>
      </c>
      <c r="D501" s="4" t="s">
        <v>247</v>
      </c>
      <c r="E501" s="5">
        <v>105</v>
      </c>
      <c r="F501" s="21">
        <v>127.05</v>
      </c>
      <c r="G501" s="20" t="s">
        <v>2488</v>
      </c>
      <c r="H501" s="7"/>
      <c r="I501" s="6"/>
      <c r="J501" s="8"/>
    </row>
    <row r="502" spans="1:10" x14ac:dyDescent="0.25">
      <c r="A502" s="19" t="s">
        <v>2265</v>
      </c>
      <c r="B502" s="13" t="s">
        <v>2266</v>
      </c>
      <c r="C502" s="20" t="s">
        <v>2480</v>
      </c>
      <c r="D502" s="4" t="s">
        <v>247</v>
      </c>
      <c r="E502" s="5">
        <v>132</v>
      </c>
      <c r="F502" s="21">
        <v>159.72</v>
      </c>
      <c r="G502" s="20" t="s">
        <v>2489</v>
      </c>
      <c r="H502" s="7"/>
      <c r="I502" s="6"/>
      <c r="J502" s="8"/>
    </row>
    <row r="503" spans="1:10" x14ac:dyDescent="0.25">
      <c r="A503" s="19" t="s">
        <v>2261</v>
      </c>
      <c r="B503" s="13" t="s">
        <v>2262</v>
      </c>
      <c r="C503" s="20" t="s">
        <v>2480</v>
      </c>
      <c r="D503" s="4" t="s">
        <v>247</v>
      </c>
      <c r="E503" s="5">
        <v>165.8</v>
      </c>
      <c r="F503" s="21">
        <v>200.62</v>
      </c>
      <c r="G503" s="20" t="s">
        <v>2490</v>
      </c>
      <c r="H503" s="7"/>
      <c r="I503" s="6"/>
      <c r="J503" s="8"/>
    </row>
    <row r="504" spans="1:10" x14ac:dyDescent="0.25">
      <c r="A504" s="19" t="s">
        <v>2265</v>
      </c>
      <c r="B504" s="13" t="s">
        <v>2266</v>
      </c>
      <c r="C504" s="20" t="s">
        <v>2480</v>
      </c>
      <c r="D504" s="4" t="s">
        <v>247</v>
      </c>
      <c r="E504" s="5">
        <v>178.9</v>
      </c>
      <c r="F504" s="21">
        <v>216.47</v>
      </c>
      <c r="G504" s="20" t="s">
        <v>2491</v>
      </c>
      <c r="H504" s="7"/>
      <c r="I504" s="6"/>
      <c r="J504" s="8"/>
    </row>
    <row r="505" spans="1:10" x14ac:dyDescent="0.25">
      <c r="A505" s="19" t="s">
        <v>2261</v>
      </c>
      <c r="B505" s="13" t="s">
        <v>2262</v>
      </c>
      <c r="C505" s="20" t="s">
        <v>2480</v>
      </c>
      <c r="D505" s="4" t="s">
        <v>247</v>
      </c>
      <c r="E505" s="5">
        <v>186.8</v>
      </c>
      <c r="F505" s="21">
        <v>226.03</v>
      </c>
      <c r="G505" s="20" t="s">
        <v>2492</v>
      </c>
      <c r="H505" s="7"/>
      <c r="I505" s="6"/>
      <c r="J505" s="8"/>
    </row>
    <row r="506" spans="1:10" x14ac:dyDescent="0.25">
      <c r="A506" s="19" t="s">
        <v>2265</v>
      </c>
      <c r="B506" s="13" t="s">
        <v>2266</v>
      </c>
      <c r="C506" s="20" t="s">
        <v>2480</v>
      </c>
      <c r="D506" s="4" t="s">
        <v>247</v>
      </c>
      <c r="E506" s="5">
        <v>270</v>
      </c>
      <c r="F506" s="21">
        <v>326.7</v>
      </c>
      <c r="G506" s="20" t="s">
        <v>2493</v>
      </c>
      <c r="H506" s="7"/>
      <c r="I506" s="6"/>
      <c r="J506" s="8"/>
    </row>
    <row r="507" spans="1:10" x14ac:dyDescent="0.25">
      <c r="A507" s="19" t="s">
        <v>2265</v>
      </c>
      <c r="B507" s="13" t="s">
        <v>2266</v>
      </c>
      <c r="C507" s="20" t="s">
        <v>2480</v>
      </c>
      <c r="D507" s="4" t="s">
        <v>247</v>
      </c>
      <c r="E507" s="5">
        <v>276.54000000000002</v>
      </c>
      <c r="F507" s="21">
        <v>334.61</v>
      </c>
      <c r="G507" s="20" t="s">
        <v>2494</v>
      </c>
      <c r="H507" s="7"/>
      <c r="I507" s="6"/>
      <c r="J507" s="8"/>
    </row>
    <row r="508" spans="1:10" x14ac:dyDescent="0.25">
      <c r="A508" s="19" t="s">
        <v>2261</v>
      </c>
      <c r="B508" s="13" t="s">
        <v>2262</v>
      </c>
      <c r="C508" s="20" t="s">
        <v>2480</v>
      </c>
      <c r="D508" s="4" t="s">
        <v>247</v>
      </c>
      <c r="E508" s="5">
        <v>285.79000000000002</v>
      </c>
      <c r="F508" s="21">
        <v>345.81</v>
      </c>
      <c r="G508" s="20" t="s">
        <v>2495</v>
      </c>
      <c r="H508" s="7"/>
      <c r="I508" s="6"/>
      <c r="J508" s="8"/>
    </row>
    <row r="509" spans="1:10" x14ac:dyDescent="0.25">
      <c r="A509" s="19" t="s">
        <v>2265</v>
      </c>
      <c r="B509" s="13" t="s">
        <v>2266</v>
      </c>
      <c r="C509" s="20" t="s">
        <v>2480</v>
      </c>
      <c r="D509" s="4" t="s">
        <v>247</v>
      </c>
      <c r="E509" s="5">
        <v>363.75</v>
      </c>
      <c r="F509" s="21">
        <v>440.14</v>
      </c>
      <c r="G509" s="20" t="s">
        <v>2496</v>
      </c>
      <c r="H509" s="7"/>
      <c r="I509" s="6"/>
      <c r="J509" s="8"/>
    </row>
    <row r="510" spans="1:10" x14ac:dyDescent="0.25">
      <c r="A510" s="19" t="s">
        <v>2261</v>
      </c>
      <c r="B510" s="13" t="s">
        <v>2262</v>
      </c>
      <c r="C510" s="20" t="s">
        <v>2480</v>
      </c>
      <c r="D510" s="4" t="s">
        <v>247</v>
      </c>
      <c r="E510" s="5">
        <v>510.5</v>
      </c>
      <c r="F510" s="21">
        <v>617.71</v>
      </c>
      <c r="G510" s="20" t="s">
        <v>2497</v>
      </c>
      <c r="H510" s="7"/>
      <c r="I510" s="6"/>
      <c r="J510" s="8"/>
    </row>
    <row r="511" spans="1:10" x14ac:dyDescent="0.25">
      <c r="A511" s="19" t="s">
        <v>2261</v>
      </c>
      <c r="B511" s="13" t="s">
        <v>2262</v>
      </c>
      <c r="C511" s="20" t="s">
        <v>2480</v>
      </c>
      <c r="D511" s="4" t="s">
        <v>247</v>
      </c>
      <c r="E511" s="5">
        <v>645</v>
      </c>
      <c r="F511" s="21">
        <v>780.45</v>
      </c>
      <c r="G511" s="20" t="s">
        <v>2498</v>
      </c>
      <c r="H511" s="7"/>
      <c r="I511" s="6"/>
      <c r="J511" s="8"/>
    </row>
    <row r="512" spans="1:10" x14ac:dyDescent="0.25">
      <c r="A512" s="19" t="s">
        <v>3213</v>
      </c>
      <c r="B512" s="13" t="s">
        <v>3537</v>
      </c>
      <c r="C512" s="20" t="s">
        <v>2480</v>
      </c>
      <c r="D512" s="4" t="s">
        <v>247</v>
      </c>
      <c r="E512" s="5">
        <f>F512/1.21</f>
        <v>405</v>
      </c>
      <c r="F512" s="21">
        <v>490.05</v>
      </c>
      <c r="G512" s="20" t="s">
        <v>3286</v>
      </c>
      <c r="H512" s="7"/>
      <c r="I512" s="6"/>
      <c r="J512" s="8"/>
    </row>
    <row r="513" spans="1:10" x14ac:dyDescent="0.25">
      <c r="A513" s="19" t="s">
        <v>3213</v>
      </c>
      <c r="B513" s="13" t="s">
        <v>3537</v>
      </c>
      <c r="C513" s="20" t="s">
        <v>2480</v>
      </c>
      <c r="D513" s="4" t="s">
        <v>247</v>
      </c>
      <c r="E513" s="5">
        <f>F513/1.21</f>
        <v>195</v>
      </c>
      <c r="F513" s="21">
        <v>235.95</v>
      </c>
      <c r="G513" s="20" t="s">
        <v>3287</v>
      </c>
      <c r="H513" s="7"/>
      <c r="I513" s="6"/>
      <c r="J513" s="8"/>
    </row>
    <row r="514" spans="1:10" x14ac:dyDescent="0.25">
      <c r="A514" s="19" t="s">
        <v>3213</v>
      </c>
      <c r="B514" s="13" t="s">
        <v>3537</v>
      </c>
      <c r="C514" s="20" t="s">
        <v>2480</v>
      </c>
      <c r="D514" s="4" t="s">
        <v>247</v>
      </c>
      <c r="E514" s="5">
        <f>F514/1.21</f>
        <v>55</v>
      </c>
      <c r="F514" s="21">
        <v>66.55</v>
      </c>
      <c r="G514" s="20" t="s">
        <v>3288</v>
      </c>
      <c r="H514" s="7"/>
      <c r="I514" s="6"/>
      <c r="J514" s="8"/>
    </row>
    <row r="515" spans="1:10" x14ac:dyDescent="0.25">
      <c r="A515" s="19" t="s">
        <v>3213</v>
      </c>
      <c r="B515" s="13" t="s">
        <v>3537</v>
      </c>
      <c r="C515" s="20" t="s">
        <v>2480</v>
      </c>
      <c r="D515" s="4" t="s">
        <v>247</v>
      </c>
      <c r="E515" s="5">
        <f>F515/1.21</f>
        <v>40</v>
      </c>
      <c r="F515" s="21">
        <v>48.4</v>
      </c>
      <c r="G515" s="20" t="s">
        <v>3289</v>
      </c>
      <c r="H515" s="7"/>
      <c r="I515" s="6"/>
      <c r="J515" s="8"/>
    </row>
    <row r="516" spans="1:10" x14ac:dyDescent="0.25">
      <c r="A516" s="19" t="s">
        <v>3213</v>
      </c>
      <c r="B516" s="13" t="s">
        <v>3537</v>
      </c>
      <c r="C516" s="20" t="s">
        <v>2480</v>
      </c>
      <c r="D516" s="4" t="s">
        <v>247</v>
      </c>
      <c r="E516" s="5">
        <f>F516/1.21</f>
        <v>68.900826446281002</v>
      </c>
      <c r="F516" s="21">
        <v>83.37</v>
      </c>
      <c r="G516" s="20" t="s">
        <v>3290</v>
      </c>
      <c r="H516" s="7"/>
      <c r="I516" s="6"/>
      <c r="J516" s="8"/>
    </row>
    <row r="517" spans="1:10" x14ac:dyDescent="0.25">
      <c r="A517" s="19" t="s">
        <v>3213</v>
      </c>
      <c r="B517" s="13" t="s">
        <v>3537</v>
      </c>
      <c r="C517" s="20" t="s">
        <v>2480</v>
      </c>
      <c r="D517" s="4" t="s">
        <v>247</v>
      </c>
      <c r="E517" s="5">
        <f>F517/1.21</f>
        <v>125</v>
      </c>
      <c r="F517" s="21">
        <v>151.25</v>
      </c>
      <c r="G517" s="20" t="s">
        <v>3291</v>
      </c>
      <c r="H517" s="7"/>
      <c r="I517" s="6"/>
      <c r="J517" s="8"/>
    </row>
    <row r="518" spans="1:10" x14ac:dyDescent="0.25">
      <c r="A518" s="19" t="s">
        <v>3213</v>
      </c>
      <c r="B518" s="13" t="s">
        <v>3537</v>
      </c>
      <c r="C518" s="20" t="s">
        <v>2480</v>
      </c>
      <c r="D518" s="4" t="s">
        <v>247</v>
      </c>
      <c r="E518" s="5">
        <f>F518/1.21</f>
        <v>128</v>
      </c>
      <c r="F518" s="21">
        <v>154.88</v>
      </c>
      <c r="G518" s="20" t="s">
        <v>3292</v>
      </c>
      <c r="H518" s="7"/>
      <c r="I518" s="6"/>
      <c r="J518" s="8"/>
    </row>
    <row r="519" spans="1:10" x14ac:dyDescent="0.25">
      <c r="A519" s="19" t="s">
        <v>3213</v>
      </c>
      <c r="B519" s="13" t="s">
        <v>3537</v>
      </c>
      <c r="C519" s="20" t="s">
        <v>2480</v>
      </c>
      <c r="D519" s="4" t="s">
        <v>247</v>
      </c>
      <c r="E519" s="5">
        <f>F519/1.21</f>
        <v>524</v>
      </c>
      <c r="F519" s="21">
        <v>634.04</v>
      </c>
      <c r="G519" s="20" t="s">
        <v>3293</v>
      </c>
      <c r="H519" s="7"/>
      <c r="I519" s="6"/>
      <c r="J519" s="8"/>
    </row>
    <row r="520" spans="1:10" x14ac:dyDescent="0.25">
      <c r="A520" s="19" t="s">
        <v>3213</v>
      </c>
      <c r="B520" s="13" t="s">
        <v>3537</v>
      </c>
      <c r="C520" s="20" t="s">
        <v>2480</v>
      </c>
      <c r="D520" s="4" t="s">
        <v>247</v>
      </c>
      <c r="E520" s="5">
        <f>F520/1.21</f>
        <v>114.09917355371901</v>
      </c>
      <c r="F520" s="21">
        <v>138.06</v>
      </c>
      <c r="G520" s="20" t="s">
        <v>3294</v>
      </c>
      <c r="H520" s="7"/>
      <c r="I520" s="6"/>
      <c r="J520" s="8"/>
    </row>
    <row r="521" spans="1:10" x14ac:dyDescent="0.25">
      <c r="A521" s="19" t="s">
        <v>3213</v>
      </c>
      <c r="B521" s="13" t="s">
        <v>3537</v>
      </c>
      <c r="C521" s="20" t="s">
        <v>2480</v>
      </c>
      <c r="D521" s="4" t="s">
        <v>247</v>
      </c>
      <c r="E521" s="5">
        <f>F521/1.21</f>
        <v>375</v>
      </c>
      <c r="F521" s="21">
        <v>453.75</v>
      </c>
      <c r="G521" s="20" t="s">
        <v>3295</v>
      </c>
      <c r="H521" s="7"/>
      <c r="I521" s="6"/>
      <c r="J521" s="8"/>
    </row>
    <row r="522" spans="1:10" x14ac:dyDescent="0.25">
      <c r="A522" s="19" t="s">
        <v>3213</v>
      </c>
      <c r="B522" s="13" t="s">
        <v>3537</v>
      </c>
      <c r="C522" s="20" t="s">
        <v>2480</v>
      </c>
      <c r="D522" s="4" t="s">
        <v>247</v>
      </c>
      <c r="E522" s="5">
        <f>F522/1.21</f>
        <v>710.19834710743805</v>
      </c>
      <c r="F522" s="21">
        <v>859.34</v>
      </c>
      <c r="G522" s="20" t="s">
        <v>3296</v>
      </c>
      <c r="H522" s="7"/>
      <c r="I522" s="6"/>
      <c r="J522" s="8"/>
    </row>
    <row r="523" spans="1:10" x14ac:dyDescent="0.25">
      <c r="A523" s="19" t="s">
        <v>2265</v>
      </c>
      <c r="B523" s="13" t="s">
        <v>2266</v>
      </c>
      <c r="C523" s="20" t="s">
        <v>2499</v>
      </c>
      <c r="D523" s="4" t="s">
        <v>1227</v>
      </c>
      <c r="E523" s="5">
        <v>357.25</v>
      </c>
      <c r="F523" s="21">
        <v>432.27</v>
      </c>
      <c r="G523" s="20" t="s">
        <v>2500</v>
      </c>
      <c r="H523" s="7"/>
      <c r="I523" s="6"/>
      <c r="J523" s="8"/>
    </row>
    <row r="524" spans="1:10" x14ac:dyDescent="0.25">
      <c r="A524" s="19" t="s">
        <v>2265</v>
      </c>
      <c r="B524" s="13" t="s">
        <v>2266</v>
      </c>
      <c r="C524" s="20" t="s">
        <v>2499</v>
      </c>
      <c r="D524" s="4" t="s">
        <v>1227</v>
      </c>
      <c r="E524" s="5">
        <v>394.74</v>
      </c>
      <c r="F524" s="21">
        <v>477.63</v>
      </c>
      <c r="G524" s="20" t="s">
        <v>2501</v>
      </c>
      <c r="H524" s="7"/>
      <c r="I524" s="6"/>
      <c r="J524" s="8"/>
    </row>
    <row r="525" spans="1:10" x14ac:dyDescent="0.25">
      <c r="A525" s="19" t="s">
        <v>2265</v>
      </c>
      <c r="B525" s="13" t="s">
        <v>2266</v>
      </c>
      <c r="C525" s="20" t="s">
        <v>2499</v>
      </c>
      <c r="D525" s="4" t="s">
        <v>1227</v>
      </c>
      <c r="E525" s="5">
        <v>436.54</v>
      </c>
      <c r="F525" s="21">
        <v>528.21</v>
      </c>
      <c r="G525" s="20" t="s">
        <v>2502</v>
      </c>
      <c r="H525" s="7"/>
      <c r="I525" s="6"/>
      <c r="J525" s="8"/>
    </row>
    <row r="526" spans="1:10" x14ac:dyDescent="0.25">
      <c r="A526" s="19" t="s">
        <v>2265</v>
      </c>
      <c r="B526" s="13" t="s">
        <v>2266</v>
      </c>
      <c r="C526" s="20" t="s">
        <v>2499</v>
      </c>
      <c r="D526" s="4" t="s">
        <v>1227</v>
      </c>
      <c r="E526" s="5">
        <v>453.94</v>
      </c>
      <c r="F526" s="21">
        <v>549.27</v>
      </c>
      <c r="G526" s="20" t="s">
        <v>2503</v>
      </c>
      <c r="H526" s="7"/>
      <c r="I526" s="6"/>
      <c r="J526" s="8"/>
    </row>
    <row r="527" spans="1:10" x14ac:dyDescent="0.25">
      <c r="A527" s="19" t="s">
        <v>2265</v>
      </c>
      <c r="B527" s="13" t="s">
        <v>2266</v>
      </c>
      <c r="C527" s="20" t="s">
        <v>2499</v>
      </c>
      <c r="D527" s="4" t="s">
        <v>1227</v>
      </c>
      <c r="E527" s="5">
        <v>453.94</v>
      </c>
      <c r="F527" s="21">
        <v>549.27</v>
      </c>
      <c r="G527" s="20" t="s">
        <v>2504</v>
      </c>
      <c r="H527" s="7"/>
      <c r="I527" s="6"/>
      <c r="J527" s="8"/>
    </row>
    <row r="528" spans="1:10" x14ac:dyDescent="0.25">
      <c r="A528" s="19">
        <v>911</v>
      </c>
      <c r="B528" s="13">
        <v>43662</v>
      </c>
      <c r="C528" s="20" t="s">
        <v>1933</v>
      </c>
      <c r="D528" s="4" t="s">
        <v>1935</v>
      </c>
      <c r="E528" s="5">
        <v>7510.82</v>
      </c>
      <c r="F528" s="21">
        <f>E528*1.21</f>
        <v>9088.0921999999991</v>
      </c>
      <c r="G528" s="20" t="s">
        <v>1934</v>
      </c>
      <c r="H528" s="7" t="s">
        <v>600</v>
      </c>
      <c r="I528" s="6"/>
      <c r="J528" s="8"/>
    </row>
    <row r="529" spans="1:10" x14ac:dyDescent="0.25">
      <c r="A529" s="19">
        <v>718</v>
      </c>
      <c r="B529" s="13">
        <v>43630</v>
      </c>
      <c r="C529" s="20" t="s">
        <v>1556</v>
      </c>
      <c r="D529" s="4" t="s">
        <v>1557</v>
      </c>
      <c r="E529" s="5">
        <v>1378</v>
      </c>
      <c r="F529" s="21">
        <f>E529*1.21</f>
        <v>1667.3799999999999</v>
      </c>
      <c r="G529" s="20" t="s">
        <v>1558</v>
      </c>
      <c r="H529" s="7" t="s">
        <v>30</v>
      </c>
      <c r="I529" s="6"/>
      <c r="J529" s="8"/>
    </row>
    <row r="530" spans="1:10" x14ac:dyDescent="0.25">
      <c r="A530" s="19">
        <v>84</v>
      </c>
      <c r="B530" s="13">
        <v>43480</v>
      </c>
      <c r="C530" s="20" t="s">
        <v>260</v>
      </c>
      <c r="D530" s="4" t="s">
        <v>41</v>
      </c>
      <c r="E530" s="5">
        <v>4070.5</v>
      </c>
      <c r="F530" s="21">
        <f>E530*1.21</f>
        <v>4925.3050000000003</v>
      </c>
      <c r="G530" s="20" t="s">
        <v>279</v>
      </c>
      <c r="H530" s="7" t="s">
        <v>171</v>
      </c>
      <c r="I530" s="6">
        <v>43830</v>
      </c>
      <c r="J530" s="8" t="s">
        <v>2260</v>
      </c>
    </row>
    <row r="531" spans="1:10" x14ac:dyDescent="0.25">
      <c r="A531" s="19">
        <v>655</v>
      </c>
      <c r="B531" s="13">
        <v>43621</v>
      </c>
      <c r="C531" s="20" t="s">
        <v>1454</v>
      </c>
      <c r="D531" s="4" t="s">
        <v>1455</v>
      </c>
      <c r="E531" s="5">
        <v>3187.5</v>
      </c>
      <c r="F531" s="21">
        <f>E531*1.21</f>
        <v>3856.875</v>
      </c>
      <c r="G531" s="20" t="s">
        <v>1456</v>
      </c>
      <c r="H531" s="7" t="s">
        <v>30</v>
      </c>
      <c r="I531" s="6" t="s">
        <v>1457</v>
      </c>
      <c r="J531" s="8" t="s">
        <v>305</v>
      </c>
    </row>
    <row r="532" spans="1:10" x14ac:dyDescent="0.25">
      <c r="A532" s="19">
        <v>543</v>
      </c>
      <c r="B532" s="13">
        <v>43598</v>
      </c>
      <c r="C532" s="20" t="s">
        <v>1244</v>
      </c>
      <c r="D532" s="4" t="s">
        <v>1245</v>
      </c>
      <c r="E532" s="5">
        <v>3495</v>
      </c>
      <c r="F532" s="21">
        <f>E532*1.21</f>
        <v>4228.95</v>
      </c>
      <c r="G532" s="20" t="s">
        <v>1246</v>
      </c>
      <c r="H532" s="7"/>
      <c r="I532" s="6"/>
      <c r="J532" s="8"/>
    </row>
    <row r="533" spans="1:10" x14ac:dyDescent="0.25">
      <c r="A533" s="19" t="s">
        <v>2261</v>
      </c>
      <c r="B533" s="13" t="s">
        <v>2262</v>
      </c>
      <c r="C533" s="20" t="s">
        <v>2505</v>
      </c>
      <c r="D533" s="4" t="s">
        <v>2506</v>
      </c>
      <c r="E533" s="5">
        <v>86.2</v>
      </c>
      <c r="F533" s="21">
        <v>104.3</v>
      </c>
      <c r="G533" s="20" t="s">
        <v>2507</v>
      </c>
      <c r="H533" s="7"/>
      <c r="I533" s="6"/>
      <c r="J533" s="8"/>
    </row>
    <row r="534" spans="1:10" x14ac:dyDescent="0.25">
      <c r="A534" s="19">
        <v>714</v>
      </c>
      <c r="B534" s="13">
        <v>43628</v>
      </c>
      <c r="C534" s="20" t="s">
        <v>968</v>
      </c>
      <c r="D534" s="4" t="s">
        <v>1014</v>
      </c>
      <c r="E534" s="5">
        <v>-250</v>
      </c>
      <c r="F534" s="21">
        <v>-250</v>
      </c>
      <c r="G534" s="20" t="s">
        <v>1545</v>
      </c>
      <c r="H534" s="7"/>
      <c r="I534" s="6"/>
      <c r="J534" s="8"/>
    </row>
    <row r="535" spans="1:10" x14ac:dyDescent="0.25">
      <c r="A535" s="19">
        <v>416</v>
      </c>
      <c r="B535" s="13">
        <v>43560</v>
      </c>
      <c r="C535" s="20" t="s">
        <v>968</v>
      </c>
      <c r="D535" s="4" t="s">
        <v>1014</v>
      </c>
      <c r="E535" s="5">
        <v>2500</v>
      </c>
      <c r="F535" s="21">
        <v>2750</v>
      </c>
      <c r="G535" s="20" t="s">
        <v>991</v>
      </c>
      <c r="H535" s="7"/>
      <c r="I535" s="6"/>
      <c r="J535" s="8"/>
    </row>
    <row r="536" spans="1:10" x14ac:dyDescent="0.25">
      <c r="A536" s="19">
        <v>143</v>
      </c>
      <c r="B536" s="13">
        <v>43486</v>
      </c>
      <c r="C536" s="20" t="s">
        <v>376</v>
      </c>
      <c r="D536" s="4" t="s">
        <v>377</v>
      </c>
      <c r="E536" s="5">
        <v>-78</v>
      </c>
      <c r="F536" s="21">
        <v>-78</v>
      </c>
      <c r="G536" s="20" t="s">
        <v>378</v>
      </c>
      <c r="H536" s="7"/>
      <c r="I536" s="6"/>
      <c r="J536" s="8"/>
    </row>
    <row r="537" spans="1:10" x14ac:dyDescent="0.25">
      <c r="A537" s="19">
        <v>1006</v>
      </c>
      <c r="B537" s="13">
        <v>43710</v>
      </c>
      <c r="C537" s="20" t="s">
        <v>376</v>
      </c>
      <c r="D537" s="4" t="s">
        <v>377</v>
      </c>
      <c r="E537" s="5">
        <v>18</v>
      </c>
      <c r="F537" s="21">
        <v>18</v>
      </c>
      <c r="G537" s="20" t="s">
        <v>2082</v>
      </c>
      <c r="H537" s="7"/>
      <c r="I537" s="6"/>
      <c r="J537" s="8"/>
    </row>
    <row r="538" spans="1:10" x14ac:dyDescent="0.25">
      <c r="A538" s="19">
        <v>438</v>
      </c>
      <c r="B538" s="13">
        <v>43565</v>
      </c>
      <c r="C538" s="20" t="s">
        <v>376</v>
      </c>
      <c r="D538" s="4" t="s">
        <v>377</v>
      </c>
      <c r="E538" s="5">
        <v>91</v>
      </c>
      <c r="F538" s="21">
        <v>0</v>
      </c>
      <c r="G538" s="20" t="s">
        <v>1049</v>
      </c>
      <c r="H538" s="7" t="s">
        <v>30</v>
      </c>
      <c r="I538" s="6"/>
      <c r="J538" s="8"/>
    </row>
    <row r="539" spans="1:10" x14ac:dyDescent="0.25">
      <c r="A539" s="19">
        <v>246</v>
      </c>
      <c r="B539" s="13">
        <v>43515</v>
      </c>
      <c r="C539" s="20" t="s">
        <v>376</v>
      </c>
      <c r="D539" s="4" t="s">
        <v>377</v>
      </c>
      <c r="E539" s="5">
        <v>130</v>
      </c>
      <c r="F539" s="21">
        <v>0</v>
      </c>
      <c r="G539" s="20" t="s">
        <v>625</v>
      </c>
      <c r="H539" s="7" t="s">
        <v>30</v>
      </c>
      <c r="I539" s="6">
        <v>43524</v>
      </c>
      <c r="J539" s="8"/>
    </row>
    <row r="540" spans="1:10" x14ac:dyDescent="0.25">
      <c r="A540" s="19">
        <v>307</v>
      </c>
      <c r="B540" s="13">
        <v>43530</v>
      </c>
      <c r="C540" s="20" t="s">
        <v>376</v>
      </c>
      <c r="D540" s="4" t="s">
        <v>377</v>
      </c>
      <c r="E540" s="5">
        <v>182</v>
      </c>
      <c r="F540" s="21">
        <v>182</v>
      </c>
      <c r="G540" s="20" t="s">
        <v>744</v>
      </c>
      <c r="H540" s="7"/>
      <c r="I540" s="6"/>
      <c r="J540" s="8"/>
    </row>
    <row r="541" spans="1:10" x14ac:dyDescent="0.25">
      <c r="A541" s="19">
        <v>281</v>
      </c>
      <c r="B541" s="13">
        <v>43524</v>
      </c>
      <c r="C541" s="20" t="s">
        <v>376</v>
      </c>
      <c r="D541" s="4" t="s">
        <v>377</v>
      </c>
      <c r="E541" s="5">
        <v>208</v>
      </c>
      <c r="F541" s="21">
        <v>0</v>
      </c>
      <c r="G541" s="20" t="s">
        <v>695</v>
      </c>
      <c r="H541" s="7" t="s">
        <v>30</v>
      </c>
      <c r="I541" s="6">
        <v>43531</v>
      </c>
      <c r="J541" s="8"/>
    </row>
    <row r="542" spans="1:10" x14ac:dyDescent="0.25">
      <c r="A542" s="19">
        <v>249</v>
      </c>
      <c r="B542" s="13">
        <v>43515</v>
      </c>
      <c r="C542" s="20" t="s">
        <v>376</v>
      </c>
      <c r="D542" s="4" t="s">
        <v>377</v>
      </c>
      <c r="E542" s="5">
        <v>260</v>
      </c>
      <c r="F542" s="21">
        <v>0</v>
      </c>
      <c r="G542" s="20" t="s">
        <v>629</v>
      </c>
      <c r="H542" s="7" t="s">
        <v>30</v>
      </c>
      <c r="I542" s="6">
        <v>43527</v>
      </c>
      <c r="J542" s="8"/>
    </row>
    <row r="543" spans="1:10" x14ac:dyDescent="0.25">
      <c r="A543" s="19">
        <v>363</v>
      </c>
      <c r="B543" s="13">
        <v>43546</v>
      </c>
      <c r="C543" s="20" t="s">
        <v>376</v>
      </c>
      <c r="D543" s="4" t="s">
        <v>377</v>
      </c>
      <c r="E543" s="5">
        <v>260</v>
      </c>
      <c r="F543" s="21">
        <v>0</v>
      </c>
      <c r="G543" s="20" t="s">
        <v>852</v>
      </c>
      <c r="H543" s="7" t="s">
        <v>30</v>
      </c>
      <c r="I543" s="6">
        <v>43554</v>
      </c>
      <c r="J543" s="8"/>
    </row>
    <row r="544" spans="1:10" x14ac:dyDescent="0.25">
      <c r="A544" s="19">
        <v>355</v>
      </c>
      <c r="B544" s="13">
        <v>43542</v>
      </c>
      <c r="C544" s="20" t="s">
        <v>376</v>
      </c>
      <c r="D544" s="4" t="s">
        <v>377</v>
      </c>
      <c r="E544" s="5">
        <v>494</v>
      </c>
      <c r="F544" s="21">
        <v>0</v>
      </c>
      <c r="G544" s="20" t="s">
        <v>833</v>
      </c>
      <c r="H544" s="7" t="s">
        <v>30</v>
      </c>
      <c r="I544" s="6">
        <v>43547</v>
      </c>
      <c r="J544" s="8" t="s">
        <v>325</v>
      </c>
    </row>
    <row r="545" spans="1:10" x14ac:dyDescent="0.25">
      <c r="A545" s="19">
        <v>367</v>
      </c>
      <c r="B545" s="13">
        <v>43550</v>
      </c>
      <c r="C545" s="20" t="s">
        <v>376</v>
      </c>
      <c r="D545" s="4" t="s">
        <v>377</v>
      </c>
      <c r="E545" s="5">
        <v>624</v>
      </c>
      <c r="F545" s="21">
        <v>0</v>
      </c>
      <c r="G545" s="20" t="s">
        <v>860</v>
      </c>
      <c r="H545" s="7" t="s">
        <v>30</v>
      </c>
      <c r="I545" s="6">
        <v>43568</v>
      </c>
      <c r="J545" s="8"/>
    </row>
    <row r="546" spans="1:10" x14ac:dyDescent="0.25">
      <c r="A546" s="19">
        <v>444</v>
      </c>
      <c r="B546" s="13">
        <v>43594</v>
      </c>
      <c r="C546" s="20" t="s">
        <v>376</v>
      </c>
      <c r="D546" s="4" t="s">
        <v>377</v>
      </c>
      <c r="E546" s="5">
        <v>1430</v>
      </c>
      <c r="F546" s="21">
        <v>1430</v>
      </c>
      <c r="G546" s="20" t="s">
        <v>1063</v>
      </c>
      <c r="H546" s="7"/>
      <c r="I546" s="6"/>
      <c r="J546" s="8"/>
    </row>
    <row r="547" spans="1:10" x14ac:dyDescent="0.25">
      <c r="A547" s="19">
        <v>581</v>
      </c>
      <c r="B547" s="13">
        <v>43606</v>
      </c>
      <c r="C547" s="20" t="s">
        <v>376</v>
      </c>
      <c r="D547" s="4" t="s">
        <v>377</v>
      </c>
      <c r="E547" s="5">
        <v>2262</v>
      </c>
      <c r="F547" s="21">
        <v>2262</v>
      </c>
      <c r="G547" s="20" t="s">
        <v>1311</v>
      </c>
      <c r="H547" s="7"/>
      <c r="I547" s="6"/>
      <c r="J547" s="8"/>
    </row>
    <row r="548" spans="1:10" x14ac:dyDescent="0.25">
      <c r="A548" s="19">
        <v>879</v>
      </c>
      <c r="B548" s="13">
        <v>43658</v>
      </c>
      <c r="C548" s="20" t="s">
        <v>376</v>
      </c>
      <c r="D548" s="4" t="s">
        <v>377</v>
      </c>
      <c r="E548" s="5">
        <v>2400</v>
      </c>
      <c r="F548" s="21">
        <v>2400</v>
      </c>
      <c r="G548" s="20" t="s">
        <v>1872</v>
      </c>
      <c r="H548" s="7"/>
      <c r="I548" s="6"/>
      <c r="J548" s="8" t="s">
        <v>305</v>
      </c>
    </row>
    <row r="549" spans="1:10" x14ac:dyDescent="0.25">
      <c r="A549" s="19">
        <v>568</v>
      </c>
      <c r="B549" s="13">
        <v>43606</v>
      </c>
      <c r="C549" s="20" t="s">
        <v>376</v>
      </c>
      <c r="D549" s="4" t="s">
        <v>377</v>
      </c>
      <c r="E549" s="5">
        <v>2444</v>
      </c>
      <c r="F549" s="21">
        <v>2444</v>
      </c>
      <c r="G549" s="20" t="s">
        <v>1287</v>
      </c>
      <c r="H549" s="7"/>
      <c r="I549" s="6"/>
      <c r="J549" s="8"/>
    </row>
    <row r="550" spans="1:10" x14ac:dyDescent="0.25">
      <c r="A550" s="19">
        <v>908</v>
      </c>
      <c r="B550" s="13">
        <v>43658</v>
      </c>
      <c r="C550" s="20" t="s">
        <v>376</v>
      </c>
      <c r="D550" s="4" t="s">
        <v>377</v>
      </c>
      <c r="E550" s="5">
        <v>2496</v>
      </c>
      <c r="F550" s="21">
        <v>2496</v>
      </c>
      <c r="G550" s="20" t="s">
        <v>1929</v>
      </c>
      <c r="H550" s="7"/>
      <c r="I550" s="6"/>
      <c r="J550" s="8"/>
    </row>
    <row r="551" spans="1:10" x14ac:dyDescent="0.25">
      <c r="A551" s="19">
        <v>424</v>
      </c>
      <c r="B551" s="13">
        <v>43571</v>
      </c>
      <c r="C551" s="20" t="s">
        <v>973</v>
      </c>
      <c r="D551" s="4" t="s">
        <v>377</v>
      </c>
      <c r="E551" s="5">
        <v>300.83</v>
      </c>
      <c r="F551" s="21">
        <f>E551*1.21</f>
        <v>364.00429999999994</v>
      </c>
      <c r="G551" s="20" t="s">
        <v>998</v>
      </c>
      <c r="H551" s="7"/>
      <c r="I551" s="6"/>
      <c r="J551" s="8" t="s">
        <v>305</v>
      </c>
    </row>
    <row r="552" spans="1:10" x14ac:dyDescent="0.25">
      <c r="A552" s="19" t="s">
        <v>2261</v>
      </c>
      <c r="B552" s="13" t="s">
        <v>2262</v>
      </c>
      <c r="C552" s="20" t="s">
        <v>2508</v>
      </c>
      <c r="D552" s="4" t="s">
        <v>377</v>
      </c>
      <c r="E552" s="5">
        <v>107.44</v>
      </c>
      <c r="F552" s="21">
        <v>130</v>
      </c>
      <c r="G552" s="20" t="s">
        <v>2509</v>
      </c>
      <c r="H552" s="7"/>
      <c r="I552" s="6"/>
      <c r="J552" s="8"/>
    </row>
    <row r="553" spans="1:10" x14ac:dyDescent="0.25">
      <c r="A553" s="19" t="s">
        <v>2261</v>
      </c>
      <c r="B553" s="13" t="s">
        <v>2262</v>
      </c>
      <c r="C553" s="20" t="s">
        <v>2508</v>
      </c>
      <c r="D553" s="4" t="s">
        <v>377</v>
      </c>
      <c r="E553" s="5">
        <v>107.44</v>
      </c>
      <c r="F553" s="21">
        <v>130</v>
      </c>
      <c r="G553" s="20" t="s">
        <v>2510</v>
      </c>
      <c r="H553" s="7"/>
      <c r="I553" s="6"/>
      <c r="J553" s="8"/>
    </row>
    <row r="554" spans="1:10" x14ac:dyDescent="0.25">
      <c r="A554" s="19" t="s">
        <v>2261</v>
      </c>
      <c r="B554" s="13" t="s">
        <v>2262</v>
      </c>
      <c r="C554" s="20" t="s">
        <v>2508</v>
      </c>
      <c r="D554" s="4" t="s">
        <v>377</v>
      </c>
      <c r="E554" s="5">
        <v>107.44</v>
      </c>
      <c r="F554" s="21">
        <v>130</v>
      </c>
      <c r="G554" s="20" t="s">
        <v>2511</v>
      </c>
      <c r="H554" s="7"/>
      <c r="I554" s="6"/>
      <c r="J554" s="8"/>
    </row>
    <row r="555" spans="1:10" x14ac:dyDescent="0.25">
      <c r="A555" s="19" t="s">
        <v>2261</v>
      </c>
      <c r="B555" s="13" t="s">
        <v>2262</v>
      </c>
      <c r="C555" s="20" t="s">
        <v>2508</v>
      </c>
      <c r="D555" s="4" t="s">
        <v>377</v>
      </c>
      <c r="E555" s="5">
        <v>107.44</v>
      </c>
      <c r="F555" s="21">
        <v>130</v>
      </c>
      <c r="G555" s="20" t="s">
        <v>2512</v>
      </c>
      <c r="H555" s="7"/>
      <c r="I555" s="6"/>
      <c r="J555" s="8"/>
    </row>
    <row r="556" spans="1:10" x14ac:dyDescent="0.25">
      <c r="A556" s="19" t="s">
        <v>2265</v>
      </c>
      <c r="B556" s="13" t="s">
        <v>2266</v>
      </c>
      <c r="C556" s="20" t="s">
        <v>2513</v>
      </c>
      <c r="D556" s="4" t="s">
        <v>2514</v>
      </c>
      <c r="E556" s="5">
        <v>939.64</v>
      </c>
      <c r="F556" s="21">
        <v>1136.96</v>
      </c>
      <c r="G556" s="20" t="s">
        <v>2515</v>
      </c>
      <c r="H556" s="7"/>
      <c r="I556" s="6"/>
      <c r="J556" s="8"/>
    </row>
    <row r="557" spans="1:10" x14ac:dyDescent="0.25">
      <c r="A557" s="19">
        <v>243</v>
      </c>
      <c r="B557" s="13">
        <v>43515</v>
      </c>
      <c r="C557" s="20" t="s">
        <v>620</v>
      </c>
      <c r="D557" s="4" t="s">
        <v>630</v>
      </c>
      <c r="E557" s="5">
        <v>5168</v>
      </c>
      <c r="F557" s="21">
        <f>E557*1.21</f>
        <v>6253.28</v>
      </c>
      <c r="G557" s="20" t="s">
        <v>621</v>
      </c>
      <c r="H557" s="7"/>
      <c r="I557" s="6"/>
      <c r="J557" s="8"/>
    </row>
    <row r="558" spans="1:10" x14ac:dyDescent="0.25">
      <c r="A558" s="19">
        <v>677</v>
      </c>
      <c r="B558" s="13">
        <v>43622</v>
      </c>
      <c r="C558" s="20" t="s">
        <v>1187</v>
      </c>
      <c r="D558" s="4" t="s">
        <v>1188</v>
      </c>
      <c r="E558" s="5">
        <v>-85.95</v>
      </c>
      <c r="F558" s="21">
        <f>E558*1.21</f>
        <v>-103.9995</v>
      </c>
      <c r="G558" s="20" t="s">
        <v>1487</v>
      </c>
      <c r="H558" s="7"/>
      <c r="I558" s="6"/>
      <c r="J558" s="8"/>
    </row>
    <row r="559" spans="1:10" x14ac:dyDescent="0.25">
      <c r="A559" s="19">
        <v>518</v>
      </c>
      <c r="B559" s="13">
        <v>43594</v>
      </c>
      <c r="C559" s="20" t="s">
        <v>1187</v>
      </c>
      <c r="D559" s="4" t="s">
        <v>1188</v>
      </c>
      <c r="E559" s="5">
        <v>454.55</v>
      </c>
      <c r="F559" s="21">
        <v>500</v>
      </c>
      <c r="G559" s="20" t="s">
        <v>1184</v>
      </c>
      <c r="H559" s="7"/>
      <c r="I559" s="6"/>
      <c r="J559" s="8" t="s">
        <v>808</v>
      </c>
    </row>
    <row r="560" spans="1:10" x14ac:dyDescent="0.25">
      <c r="A560" s="19" t="s">
        <v>2261</v>
      </c>
      <c r="B560" s="13" t="s">
        <v>2262</v>
      </c>
      <c r="C560" s="20" t="s">
        <v>2516</v>
      </c>
      <c r="D560" s="4" t="s">
        <v>2517</v>
      </c>
      <c r="E560" s="5">
        <v>253.68</v>
      </c>
      <c r="F560" s="21">
        <v>306.95</v>
      </c>
      <c r="G560" s="20" t="s">
        <v>2518</v>
      </c>
      <c r="H560" s="7"/>
      <c r="I560" s="6"/>
      <c r="J560" s="8"/>
    </row>
    <row r="561" spans="1:10" x14ac:dyDescent="0.25">
      <c r="A561" s="19" t="s">
        <v>2265</v>
      </c>
      <c r="B561" s="13" t="s">
        <v>2266</v>
      </c>
      <c r="C561" s="20" t="s">
        <v>2516</v>
      </c>
      <c r="D561" s="4" t="s">
        <v>2517</v>
      </c>
      <c r="E561" s="5">
        <v>515.02</v>
      </c>
      <c r="F561" s="21">
        <v>623.17999999999995</v>
      </c>
      <c r="G561" s="20" t="s">
        <v>2519</v>
      </c>
      <c r="H561" s="7"/>
      <c r="I561" s="6"/>
      <c r="J561" s="8"/>
    </row>
    <row r="562" spans="1:10" x14ac:dyDescent="0.25">
      <c r="A562" s="19">
        <v>157</v>
      </c>
      <c r="B562" s="13">
        <v>43490</v>
      </c>
      <c r="C562" s="20" t="s">
        <v>413</v>
      </c>
      <c r="D562" s="4" t="s">
        <v>415</v>
      </c>
      <c r="E562" s="5">
        <v>495.87</v>
      </c>
      <c r="F562" s="21">
        <v>515.70000000000005</v>
      </c>
      <c r="G562" s="20" t="s">
        <v>414</v>
      </c>
      <c r="H562" s="7" t="s">
        <v>171</v>
      </c>
      <c r="I562" s="6">
        <v>43830</v>
      </c>
      <c r="J562" s="8"/>
    </row>
    <row r="563" spans="1:10" x14ac:dyDescent="0.25">
      <c r="A563" s="19">
        <v>182</v>
      </c>
      <c r="B563" s="13">
        <v>43495</v>
      </c>
      <c r="C563" s="20" t="s">
        <v>413</v>
      </c>
      <c r="D563" s="4" t="s">
        <v>415</v>
      </c>
      <c r="E563" s="5">
        <v>2308.65</v>
      </c>
      <c r="F563" s="21">
        <v>2401</v>
      </c>
      <c r="G563" s="20" t="s">
        <v>480</v>
      </c>
      <c r="H563" s="7" t="s">
        <v>171</v>
      </c>
      <c r="I563" s="6">
        <v>43830</v>
      </c>
      <c r="J563" s="8"/>
    </row>
    <row r="564" spans="1:10" x14ac:dyDescent="0.25">
      <c r="A564" s="19">
        <v>903</v>
      </c>
      <c r="B564" s="13">
        <v>43670</v>
      </c>
      <c r="C564" s="20" t="s">
        <v>1922</v>
      </c>
      <c r="D564" s="4" t="s">
        <v>1924</v>
      </c>
      <c r="E564" s="5">
        <v>1650</v>
      </c>
      <c r="F564" s="21">
        <f>E564*1.21</f>
        <v>1996.5</v>
      </c>
      <c r="G564" s="20" t="s">
        <v>1923</v>
      </c>
      <c r="H564" s="7" t="s">
        <v>30</v>
      </c>
      <c r="I564" s="6"/>
      <c r="J564" s="8" t="s">
        <v>503</v>
      </c>
    </row>
    <row r="565" spans="1:10" x14ac:dyDescent="0.25">
      <c r="A565" s="19">
        <v>809</v>
      </c>
      <c r="B565" s="13">
        <v>43641</v>
      </c>
      <c r="C565" s="20" t="s">
        <v>2048</v>
      </c>
      <c r="D565" s="4" t="s">
        <v>2047</v>
      </c>
      <c r="E565" s="5">
        <v>17290.25</v>
      </c>
      <c r="F565" s="21">
        <f>E565*1.21</f>
        <v>20921.202499999999</v>
      </c>
      <c r="G565" s="20" t="s">
        <v>1746</v>
      </c>
      <c r="H565" s="7" t="s">
        <v>420</v>
      </c>
      <c r="I565" s="6"/>
      <c r="J565" s="8"/>
    </row>
    <row r="566" spans="1:10" x14ac:dyDescent="0.25">
      <c r="A566" s="19">
        <v>719</v>
      </c>
      <c r="B566" s="13">
        <v>43634</v>
      </c>
      <c r="C566" s="20" t="s">
        <v>1559</v>
      </c>
      <c r="D566" s="4" t="s">
        <v>1560</v>
      </c>
      <c r="E566" s="5">
        <v>9687.76</v>
      </c>
      <c r="F566" s="21">
        <f>E566*1.21</f>
        <v>11722.1896</v>
      </c>
      <c r="G566" s="20" t="s">
        <v>1561</v>
      </c>
      <c r="H566" s="7" t="s">
        <v>30</v>
      </c>
      <c r="I566" s="6"/>
      <c r="J566" s="8"/>
    </row>
    <row r="567" spans="1:10" x14ac:dyDescent="0.25">
      <c r="A567" s="19" t="s">
        <v>2265</v>
      </c>
      <c r="B567" s="13" t="s">
        <v>2266</v>
      </c>
      <c r="C567" s="20" t="s">
        <v>2520</v>
      </c>
      <c r="D567" s="4" t="s">
        <v>2521</v>
      </c>
      <c r="E567" s="5">
        <v>560.48</v>
      </c>
      <c r="F567" s="21">
        <v>678.18</v>
      </c>
      <c r="G567" s="20" t="s">
        <v>2522</v>
      </c>
      <c r="H567" s="7"/>
      <c r="I567" s="6"/>
      <c r="J567" s="8"/>
    </row>
    <row r="568" spans="1:10" x14ac:dyDescent="0.25">
      <c r="A568" s="19">
        <v>158</v>
      </c>
      <c r="B568" s="13">
        <v>43490</v>
      </c>
      <c r="C568" s="20" t="s">
        <v>416</v>
      </c>
      <c r="D568" s="4" t="s">
        <v>418</v>
      </c>
      <c r="E568" s="5">
        <v>528.14</v>
      </c>
      <c r="F568" s="21">
        <v>549.27</v>
      </c>
      <c r="G568" s="20" t="s">
        <v>417</v>
      </c>
      <c r="H568" s="7" t="s">
        <v>171</v>
      </c>
      <c r="I568" s="6"/>
      <c r="J568" s="8"/>
    </row>
    <row r="569" spans="1:10" x14ac:dyDescent="0.25">
      <c r="A569" s="19" t="s">
        <v>2265</v>
      </c>
      <c r="B569" s="13" t="s">
        <v>2266</v>
      </c>
      <c r="C569" s="20" t="s">
        <v>2523</v>
      </c>
      <c r="D569" s="4" t="s">
        <v>2524</v>
      </c>
      <c r="E569" s="5">
        <v>223.14</v>
      </c>
      <c r="F569" s="21">
        <v>270</v>
      </c>
      <c r="G569" s="20" t="s">
        <v>2525</v>
      </c>
      <c r="H569" s="7"/>
      <c r="I569" s="6"/>
      <c r="J569" s="8"/>
    </row>
    <row r="570" spans="1:10" x14ac:dyDescent="0.25">
      <c r="A570" s="19">
        <v>42</v>
      </c>
      <c r="B570" s="13">
        <v>43473</v>
      </c>
      <c r="C570" s="20" t="s">
        <v>167</v>
      </c>
      <c r="D570" s="4" t="s">
        <v>169</v>
      </c>
      <c r="E570" s="5">
        <v>884.81</v>
      </c>
      <c r="F570" s="21">
        <f>E570*1.21</f>
        <v>1070.6200999999999</v>
      </c>
      <c r="G570" s="20" t="s">
        <v>168</v>
      </c>
      <c r="H570" s="7" t="s">
        <v>30</v>
      </c>
      <c r="I570" s="6"/>
      <c r="J570" s="8" t="s">
        <v>305</v>
      </c>
    </row>
    <row r="571" spans="1:10" x14ac:dyDescent="0.25">
      <c r="A571" s="19">
        <v>443</v>
      </c>
      <c r="B571" s="13">
        <v>43566</v>
      </c>
      <c r="C571" s="20" t="s">
        <v>167</v>
      </c>
      <c r="D571" s="4" t="s">
        <v>169</v>
      </c>
      <c r="E571" s="5">
        <v>1480.15</v>
      </c>
      <c r="F571" s="21">
        <f>E571*1.21</f>
        <v>1790.9815000000001</v>
      </c>
      <c r="G571" s="20" t="s">
        <v>1062</v>
      </c>
      <c r="H571" s="7" t="s">
        <v>30</v>
      </c>
      <c r="I571" s="6"/>
      <c r="J571" s="8" t="s">
        <v>2081</v>
      </c>
    </row>
    <row r="572" spans="1:10" x14ac:dyDescent="0.25">
      <c r="A572" s="19" t="s">
        <v>2261</v>
      </c>
      <c r="B572" s="13" t="s">
        <v>2262</v>
      </c>
      <c r="C572" s="20" t="s">
        <v>2526</v>
      </c>
      <c r="D572" s="4" t="s">
        <v>151</v>
      </c>
      <c r="E572" s="5">
        <v>77.7</v>
      </c>
      <c r="F572" s="21">
        <v>94.02</v>
      </c>
      <c r="G572" s="20" t="s">
        <v>2527</v>
      </c>
      <c r="H572" s="7"/>
      <c r="I572" s="6"/>
      <c r="J572" s="8"/>
    </row>
    <row r="573" spans="1:10" x14ac:dyDescent="0.25">
      <c r="A573" s="19" t="s">
        <v>2265</v>
      </c>
      <c r="B573" s="13" t="s">
        <v>2266</v>
      </c>
      <c r="C573" s="20" t="s">
        <v>2526</v>
      </c>
      <c r="D573" s="4" t="s">
        <v>151</v>
      </c>
      <c r="E573" s="5">
        <v>81.77</v>
      </c>
      <c r="F573" s="21">
        <v>98.94</v>
      </c>
      <c r="G573" s="20" t="s">
        <v>2528</v>
      </c>
      <c r="H573" s="7"/>
      <c r="I573" s="6"/>
      <c r="J573" s="8"/>
    </row>
    <row r="574" spans="1:10" x14ac:dyDescent="0.25">
      <c r="A574" s="19" t="s">
        <v>2265</v>
      </c>
      <c r="B574" s="13" t="s">
        <v>2266</v>
      </c>
      <c r="C574" s="20" t="s">
        <v>2526</v>
      </c>
      <c r="D574" s="4" t="s">
        <v>151</v>
      </c>
      <c r="E574" s="5">
        <v>81.77</v>
      </c>
      <c r="F574" s="21">
        <v>98.94</v>
      </c>
      <c r="G574" s="20" t="s">
        <v>2529</v>
      </c>
      <c r="H574" s="7"/>
      <c r="I574" s="6"/>
      <c r="J574" s="8"/>
    </row>
    <row r="575" spans="1:10" x14ac:dyDescent="0.25">
      <c r="A575" s="19" t="s">
        <v>2265</v>
      </c>
      <c r="B575" s="13" t="s">
        <v>2266</v>
      </c>
      <c r="C575" s="20" t="s">
        <v>2526</v>
      </c>
      <c r="D575" s="4" t="s">
        <v>151</v>
      </c>
      <c r="E575" s="5">
        <v>81.77</v>
      </c>
      <c r="F575" s="21">
        <v>98.94</v>
      </c>
      <c r="G575" s="20" t="s">
        <v>2530</v>
      </c>
      <c r="H575" s="7"/>
      <c r="I575" s="6"/>
      <c r="J575" s="8"/>
    </row>
    <row r="576" spans="1:10" x14ac:dyDescent="0.25">
      <c r="A576" s="19" t="s">
        <v>2261</v>
      </c>
      <c r="B576" s="13" t="s">
        <v>2262</v>
      </c>
      <c r="C576" s="20" t="s">
        <v>2526</v>
      </c>
      <c r="D576" s="4" t="s">
        <v>151</v>
      </c>
      <c r="E576" s="5">
        <v>81.77</v>
      </c>
      <c r="F576" s="21">
        <v>98.94</v>
      </c>
      <c r="G576" s="20" t="s">
        <v>2531</v>
      </c>
      <c r="H576" s="7"/>
      <c r="I576" s="6"/>
      <c r="J576" s="8"/>
    </row>
    <row r="577" spans="1:10" x14ac:dyDescent="0.25">
      <c r="A577" s="19" t="s">
        <v>2261</v>
      </c>
      <c r="B577" s="13" t="s">
        <v>2262</v>
      </c>
      <c r="C577" s="20" t="s">
        <v>2526</v>
      </c>
      <c r="D577" s="4" t="s">
        <v>151</v>
      </c>
      <c r="E577" s="5">
        <v>81.77</v>
      </c>
      <c r="F577" s="21">
        <v>98.94</v>
      </c>
      <c r="G577" s="20" t="s">
        <v>2532</v>
      </c>
      <c r="H577" s="7"/>
      <c r="I577" s="6"/>
      <c r="J577" s="8"/>
    </row>
    <row r="578" spans="1:10" x14ac:dyDescent="0.25">
      <c r="A578" s="19" t="s">
        <v>2265</v>
      </c>
      <c r="B578" s="13" t="s">
        <v>2266</v>
      </c>
      <c r="C578" s="20" t="s">
        <v>2526</v>
      </c>
      <c r="D578" s="4" t="s">
        <v>151</v>
      </c>
      <c r="E578" s="5">
        <v>83.13</v>
      </c>
      <c r="F578" s="21">
        <v>100.59</v>
      </c>
      <c r="G578" s="20" t="s">
        <v>2533</v>
      </c>
      <c r="H578" s="7"/>
      <c r="I578" s="6"/>
      <c r="J578" s="8"/>
    </row>
    <row r="579" spans="1:10" x14ac:dyDescent="0.25">
      <c r="A579" s="19" t="s">
        <v>2265</v>
      </c>
      <c r="B579" s="13" t="s">
        <v>2266</v>
      </c>
      <c r="C579" s="20" t="s">
        <v>2526</v>
      </c>
      <c r="D579" s="4" t="s">
        <v>151</v>
      </c>
      <c r="E579" s="5">
        <v>83.13</v>
      </c>
      <c r="F579" s="21">
        <v>100.59</v>
      </c>
      <c r="G579" s="20" t="s">
        <v>2534</v>
      </c>
      <c r="H579" s="7"/>
      <c r="I579" s="6"/>
      <c r="J579" s="8"/>
    </row>
    <row r="580" spans="1:10" x14ac:dyDescent="0.25">
      <c r="A580" s="19" t="s">
        <v>2265</v>
      </c>
      <c r="B580" s="13" t="s">
        <v>2266</v>
      </c>
      <c r="C580" s="20" t="s">
        <v>2526</v>
      </c>
      <c r="D580" s="4" t="s">
        <v>151</v>
      </c>
      <c r="E580" s="5">
        <v>83.13</v>
      </c>
      <c r="F580" s="21">
        <v>100.59</v>
      </c>
      <c r="G580" s="20" t="s">
        <v>2535</v>
      </c>
      <c r="H580" s="7"/>
      <c r="I580" s="6"/>
      <c r="J580" s="8"/>
    </row>
    <row r="581" spans="1:10" x14ac:dyDescent="0.25">
      <c r="A581" s="19" t="s">
        <v>2265</v>
      </c>
      <c r="B581" s="13" t="s">
        <v>2266</v>
      </c>
      <c r="C581" s="20" t="s">
        <v>2526</v>
      </c>
      <c r="D581" s="4" t="s">
        <v>151</v>
      </c>
      <c r="E581" s="5">
        <v>83.13</v>
      </c>
      <c r="F581" s="21">
        <v>100.59</v>
      </c>
      <c r="G581" s="20" t="s">
        <v>2536</v>
      </c>
      <c r="H581" s="7"/>
      <c r="I581" s="6"/>
      <c r="J581" s="8"/>
    </row>
    <row r="582" spans="1:10" x14ac:dyDescent="0.25">
      <c r="A582" s="19" t="s">
        <v>2261</v>
      </c>
      <c r="B582" s="13" t="s">
        <v>2262</v>
      </c>
      <c r="C582" s="20" t="s">
        <v>2526</v>
      </c>
      <c r="D582" s="4" t="s">
        <v>151</v>
      </c>
      <c r="E582" s="5">
        <v>83.13</v>
      </c>
      <c r="F582" s="21">
        <v>100.59</v>
      </c>
      <c r="G582" s="20" t="s">
        <v>2537</v>
      </c>
      <c r="H582" s="7"/>
      <c r="I582" s="6"/>
      <c r="J582" s="8"/>
    </row>
    <row r="583" spans="1:10" x14ac:dyDescent="0.25">
      <c r="A583" s="19" t="s">
        <v>2261</v>
      </c>
      <c r="B583" s="13" t="s">
        <v>2262</v>
      </c>
      <c r="C583" s="20" t="s">
        <v>2526</v>
      </c>
      <c r="D583" s="4" t="s">
        <v>151</v>
      </c>
      <c r="E583" s="5">
        <v>83.13</v>
      </c>
      <c r="F583" s="21">
        <v>100.59</v>
      </c>
      <c r="G583" s="20" t="s">
        <v>2538</v>
      </c>
      <c r="H583" s="7"/>
      <c r="I583" s="6"/>
      <c r="J583" s="8"/>
    </row>
    <row r="584" spans="1:10" x14ac:dyDescent="0.25">
      <c r="A584" s="19" t="s">
        <v>2265</v>
      </c>
      <c r="B584" s="13" t="s">
        <v>2266</v>
      </c>
      <c r="C584" s="20" t="s">
        <v>2526</v>
      </c>
      <c r="D584" s="4" t="s">
        <v>151</v>
      </c>
      <c r="E584" s="5">
        <v>84.2</v>
      </c>
      <c r="F584" s="21">
        <v>101.88</v>
      </c>
      <c r="G584" s="20" t="s">
        <v>2539</v>
      </c>
      <c r="H584" s="7"/>
      <c r="I584" s="6"/>
      <c r="J584" s="8"/>
    </row>
    <row r="585" spans="1:10" x14ac:dyDescent="0.25">
      <c r="A585" s="19" t="s">
        <v>2261</v>
      </c>
      <c r="B585" s="13" t="s">
        <v>2262</v>
      </c>
      <c r="C585" s="20" t="s">
        <v>2526</v>
      </c>
      <c r="D585" s="4" t="s">
        <v>151</v>
      </c>
      <c r="E585" s="5">
        <v>84.2</v>
      </c>
      <c r="F585" s="21">
        <v>101.88</v>
      </c>
      <c r="G585" s="20" t="s">
        <v>2540</v>
      </c>
      <c r="H585" s="7"/>
      <c r="I585" s="6"/>
      <c r="J585" s="8"/>
    </row>
    <row r="586" spans="1:10" x14ac:dyDescent="0.25">
      <c r="A586" s="19" t="s">
        <v>2265</v>
      </c>
      <c r="B586" s="13" t="s">
        <v>2266</v>
      </c>
      <c r="C586" s="20" t="s">
        <v>2526</v>
      </c>
      <c r="D586" s="4" t="s">
        <v>151</v>
      </c>
      <c r="E586" s="5">
        <v>88.82</v>
      </c>
      <c r="F586" s="21">
        <v>107.47</v>
      </c>
      <c r="G586" s="20" t="s">
        <v>2541</v>
      </c>
      <c r="H586" s="7"/>
      <c r="I586" s="6"/>
      <c r="J586" s="8"/>
    </row>
    <row r="587" spans="1:10" x14ac:dyDescent="0.25">
      <c r="A587" s="19" t="s">
        <v>2261</v>
      </c>
      <c r="B587" s="13" t="s">
        <v>2262</v>
      </c>
      <c r="C587" s="20" t="s">
        <v>2526</v>
      </c>
      <c r="D587" s="4" t="s">
        <v>151</v>
      </c>
      <c r="E587" s="5">
        <v>126.3</v>
      </c>
      <c r="F587" s="21">
        <v>152.82</v>
      </c>
      <c r="G587" s="20" t="s">
        <v>2542</v>
      </c>
      <c r="H587" s="7"/>
      <c r="I587" s="6"/>
      <c r="J587" s="8"/>
    </row>
    <row r="588" spans="1:10" x14ac:dyDescent="0.25">
      <c r="A588" s="19" t="s">
        <v>2265</v>
      </c>
      <c r="B588" s="13" t="s">
        <v>2266</v>
      </c>
      <c r="C588" s="20" t="s">
        <v>2526</v>
      </c>
      <c r="D588" s="4" t="s">
        <v>151</v>
      </c>
      <c r="E588" s="5">
        <v>186.99</v>
      </c>
      <c r="F588" s="21">
        <v>226.26</v>
      </c>
      <c r="G588" s="20" t="s">
        <v>2543</v>
      </c>
      <c r="H588" s="7"/>
      <c r="I588" s="6"/>
      <c r="J588" s="8"/>
    </row>
    <row r="589" spans="1:10" x14ac:dyDescent="0.25">
      <c r="A589" s="19" t="s">
        <v>2265</v>
      </c>
      <c r="B589" s="13" t="s">
        <v>2266</v>
      </c>
      <c r="C589" s="20" t="s">
        <v>2526</v>
      </c>
      <c r="D589" s="4" t="s">
        <v>151</v>
      </c>
      <c r="E589" s="5">
        <v>243.79</v>
      </c>
      <c r="F589" s="21">
        <v>294.99</v>
      </c>
      <c r="G589" s="20" t="s">
        <v>2544</v>
      </c>
      <c r="H589" s="7"/>
      <c r="I589" s="6"/>
      <c r="J589" s="8"/>
    </row>
    <row r="590" spans="1:10" x14ac:dyDescent="0.25">
      <c r="A590" s="19" t="s">
        <v>2265</v>
      </c>
      <c r="B590" s="13" t="s">
        <v>2266</v>
      </c>
      <c r="C590" s="20" t="s">
        <v>2526</v>
      </c>
      <c r="D590" s="4" t="s">
        <v>151</v>
      </c>
      <c r="E590" s="5">
        <v>652.6</v>
      </c>
      <c r="F590" s="21">
        <v>789.65</v>
      </c>
      <c r="G590" s="20" t="s">
        <v>2545</v>
      </c>
      <c r="H590" s="7"/>
      <c r="I590" s="6"/>
      <c r="J590" s="8"/>
    </row>
    <row r="591" spans="1:10" x14ac:dyDescent="0.25">
      <c r="A591" s="19" t="s">
        <v>2261</v>
      </c>
      <c r="B591" s="13" t="s">
        <v>2262</v>
      </c>
      <c r="C591" s="20" t="s">
        <v>2526</v>
      </c>
      <c r="D591" s="4" t="s">
        <v>151</v>
      </c>
      <c r="E591" s="5">
        <v>713.53</v>
      </c>
      <c r="F591" s="21">
        <v>863.37</v>
      </c>
      <c r="G591" s="20" t="s">
        <v>2546</v>
      </c>
      <c r="H591" s="7"/>
      <c r="I591" s="6"/>
      <c r="J591" s="8"/>
    </row>
    <row r="592" spans="1:10" x14ac:dyDescent="0.25">
      <c r="A592" s="19" t="s">
        <v>2261</v>
      </c>
      <c r="B592" s="13" t="s">
        <v>2262</v>
      </c>
      <c r="C592" s="20" t="s">
        <v>2526</v>
      </c>
      <c r="D592" s="4" t="s">
        <v>151</v>
      </c>
      <c r="E592" s="5">
        <v>869.24</v>
      </c>
      <c r="F592" s="21">
        <v>1051.78</v>
      </c>
      <c r="G592" s="20" t="s">
        <v>2547</v>
      </c>
      <c r="H592" s="7"/>
      <c r="I592" s="6"/>
      <c r="J592" s="8"/>
    </row>
    <row r="593" spans="1:10" x14ac:dyDescent="0.25">
      <c r="A593" s="19" t="s">
        <v>3213</v>
      </c>
      <c r="B593" s="13" t="s">
        <v>3537</v>
      </c>
      <c r="C593" s="20" t="s">
        <v>2526</v>
      </c>
      <c r="D593" s="4" t="s">
        <v>151</v>
      </c>
      <c r="E593" s="5">
        <f>F593/1.21</f>
        <v>83.132231404958688</v>
      </c>
      <c r="F593" s="21">
        <v>100.59</v>
      </c>
      <c r="G593" s="20" t="s">
        <v>3297</v>
      </c>
      <c r="H593" s="7"/>
      <c r="I593" s="6"/>
      <c r="J593" s="8"/>
    </row>
    <row r="594" spans="1:10" x14ac:dyDescent="0.25">
      <c r="A594" s="19" t="s">
        <v>3213</v>
      </c>
      <c r="B594" s="13" t="s">
        <v>3537</v>
      </c>
      <c r="C594" s="20" t="s">
        <v>2526</v>
      </c>
      <c r="D594" s="4" t="s">
        <v>151</v>
      </c>
      <c r="E594" s="5">
        <f>F594/1.21</f>
        <v>81.768595041322314</v>
      </c>
      <c r="F594" s="21">
        <v>98.94</v>
      </c>
      <c r="G594" s="20" t="s">
        <v>3298</v>
      </c>
      <c r="H594" s="7"/>
      <c r="I594" s="6"/>
      <c r="J594" s="8"/>
    </row>
    <row r="595" spans="1:10" x14ac:dyDescent="0.25">
      <c r="A595" s="19" t="s">
        <v>3213</v>
      </c>
      <c r="B595" s="13" t="s">
        <v>3537</v>
      </c>
      <c r="C595" s="20" t="s">
        <v>2526</v>
      </c>
      <c r="D595" s="4" t="s">
        <v>151</v>
      </c>
      <c r="E595" s="5">
        <f>F595/1.21</f>
        <v>128.08264462809916</v>
      </c>
      <c r="F595" s="21">
        <v>154.97999999999999</v>
      </c>
      <c r="G595" s="20" t="s">
        <v>3299</v>
      </c>
      <c r="H595" s="7"/>
      <c r="I595" s="6"/>
      <c r="J595" s="8"/>
    </row>
    <row r="596" spans="1:10" x14ac:dyDescent="0.25">
      <c r="A596" s="19" t="s">
        <v>3213</v>
      </c>
      <c r="B596" s="13" t="s">
        <v>3537</v>
      </c>
      <c r="C596" s="20" t="s">
        <v>2526</v>
      </c>
      <c r="D596" s="4" t="s">
        <v>151</v>
      </c>
      <c r="E596" s="5">
        <f>F596/1.21</f>
        <v>478.5371900826446</v>
      </c>
      <c r="F596" s="21">
        <v>579.03</v>
      </c>
      <c r="G596" s="20" t="s">
        <v>3300</v>
      </c>
      <c r="H596" s="7"/>
      <c r="I596" s="6"/>
      <c r="J596" s="8"/>
    </row>
    <row r="597" spans="1:10" x14ac:dyDescent="0.25">
      <c r="A597" s="19" t="s">
        <v>3213</v>
      </c>
      <c r="B597" s="13" t="s">
        <v>3537</v>
      </c>
      <c r="C597" s="20" t="s">
        <v>2526</v>
      </c>
      <c r="D597" s="4" t="s">
        <v>151</v>
      </c>
      <c r="E597" s="5">
        <f>F597/1.21</f>
        <v>81.768595041322314</v>
      </c>
      <c r="F597" s="21">
        <v>98.94</v>
      </c>
      <c r="G597" s="20" t="s">
        <v>3301</v>
      </c>
      <c r="H597" s="7"/>
      <c r="I597" s="6"/>
      <c r="J597" s="8"/>
    </row>
    <row r="598" spans="1:10" x14ac:dyDescent="0.25">
      <c r="A598" s="19" t="s">
        <v>3213</v>
      </c>
      <c r="B598" s="13" t="s">
        <v>3537</v>
      </c>
      <c r="C598" s="20" t="s">
        <v>2526</v>
      </c>
      <c r="D598" s="4" t="s">
        <v>151</v>
      </c>
      <c r="E598" s="5">
        <f>F598/1.21</f>
        <v>83.132231404958688</v>
      </c>
      <c r="F598" s="21">
        <v>100.59</v>
      </c>
      <c r="G598" s="20" t="s">
        <v>3302</v>
      </c>
      <c r="H598" s="7"/>
      <c r="I598" s="6"/>
      <c r="J598" s="8"/>
    </row>
    <row r="599" spans="1:10" x14ac:dyDescent="0.25">
      <c r="A599" s="19" t="s">
        <v>3213</v>
      </c>
      <c r="B599" s="13" t="s">
        <v>3537</v>
      </c>
      <c r="C599" s="20" t="s">
        <v>2526</v>
      </c>
      <c r="D599" s="4" t="s">
        <v>151</v>
      </c>
      <c r="E599" s="5">
        <f>F599/1.21</f>
        <v>81.768595041322314</v>
      </c>
      <c r="F599" s="21">
        <v>98.94</v>
      </c>
      <c r="G599" s="20" t="s">
        <v>3303</v>
      </c>
      <c r="H599" s="7"/>
      <c r="I599" s="6"/>
      <c r="J599" s="8"/>
    </row>
    <row r="600" spans="1:10" x14ac:dyDescent="0.25">
      <c r="A600" s="19" t="s">
        <v>3213</v>
      </c>
      <c r="B600" s="13" t="s">
        <v>3537</v>
      </c>
      <c r="C600" s="20" t="s">
        <v>2526</v>
      </c>
      <c r="D600" s="4" t="s">
        <v>151</v>
      </c>
      <c r="E600" s="5">
        <f>F600/1.21</f>
        <v>83.132231404958688</v>
      </c>
      <c r="F600" s="21">
        <v>100.59</v>
      </c>
      <c r="G600" s="20" t="s">
        <v>3304</v>
      </c>
      <c r="H600" s="7"/>
      <c r="I600" s="6"/>
      <c r="J600" s="8"/>
    </row>
    <row r="601" spans="1:10" x14ac:dyDescent="0.25">
      <c r="A601" s="19">
        <v>110</v>
      </c>
      <c r="B601" s="13">
        <v>43115</v>
      </c>
      <c r="C601" s="20" t="s">
        <v>158</v>
      </c>
      <c r="D601" s="4" t="s">
        <v>151</v>
      </c>
      <c r="E601" s="5">
        <v>-350</v>
      </c>
      <c r="F601" s="21">
        <f>E601*1.21</f>
        <v>-423.5</v>
      </c>
      <c r="G601" s="20" t="s">
        <v>287</v>
      </c>
      <c r="H601" s="7" t="s">
        <v>30</v>
      </c>
      <c r="I601" s="6"/>
      <c r="J601" s="8"/>
    </row>
    <row r="602" spans="1:10" x14ac:dyDescent="0.25">
      <c r="A602" s="19">
        <v>452</v>
      </c>
      <c r="B602" s="13">
        <v>43570</v>
      </c>
      <c r="C602" s="20" t="s">
        <v>158</v>
      </c>
      <c r="D602" s="4" t="s">
        <v>151</v>
      </c>
      <c r="E602" s="5">
        <v>-350</v>
      </c>
      <c r="F602" s="21">
        <f>E602*1.21</f>
        <v>-423.5</v>
      </c>
      <c r="G602" s="20" t="s">
        <v>1071</v>
      </c>
      <c r="H602" s="7" t="s">
        <v>30</v>
      </c>
      <c r="I602" s="6"/>
      <c r="J602" s="8" t="s">
        <v>305</v>
      </c>
    </row>
    <row r="603" spans="1:10" x14ac:dyDescent="0.25">
      <c r="A603" s="19">
        <v>854</v>
      </c>
      <c r="B603" s="13">
        <v>43650</v>
      </c>
      <c r="C603" s="20" t="s">
        <v>158</v>
      </c>
      <c r="D603" s="4" t="s">
        <v>151</v>
      </c>
      <c r="E603" s="5">
        <v>-350</v>
      </c>
      <c r="F603" s="21">
        <f>E603*1.21</f>
        <v>-423.5</v>
      </c>
      <c r="G603" s="20" t="s">
        <v>1828</v>
      </c>
      <c r="H603" s="7" t="s">
        <v>30</v>
      </c>
      <c r="I603" s="6"/>
      <c r="J603" s="8"/>
    </row>
    <row r="604" spans="1:10" x14ac:dyDescent="0.25">
      <c r="A604" s="19">
        <v>905</v>
      </c>
      <c r="B604" s="13">
        <v>43658</v>
      </c>
      <c r="C604" s="20" t="s">
        <v>158</v>
      </c>
      <c r="D604" s="4" t="s">
        <v>151</v>
      </c>
      <c r="E604" s="5">
        <v>-350</v>
      </c>
      <c r="F604" s="21">
        <f>E604*1.21</f>
        <v>-423.5</v>
      </c>
      <c r="G604" s="20" t="s">
        <v>1927</v>
      </c>
      <c r="H604" s="7" t="s">
        <v>30</v>
      </c>
      <c r="I604" s="6"/>
      <c r="J604" s="8" t="s">
        <v>305</v>
      </c>
    </row>
    <row r="605" spans="1:10" x14ac:dyDescent="0.25">
      <c r="A605" s="19">
        <v>193</v>
      </c>
      <c r="B605" s="13">
        <v>43501</v>
      </c>
      <c r="C605" s="20" t="s">
        <v>158</v>
      </c>
      <c r="D605" s="4" t="s">
        <v>151</v>
      </c>
      <c r="E605" s="5">
        <v>-349.99099999999999</v>
      </c>
      <c r="F605" s="21">
        <f>E605*1.21</f>
        <v>-423.48910999999998</v>
      </c>
      <c r="G605" s="20" t="s">
        <v>502</v>
      </c>
      <c r="H605" s="7" t="s">
        <v>30</v>
      </c>
      <c r="I605" s="6"/>
      <c r="J605" s="8"/>
    </row>
    <row r="606" spans="1:10" x14ac:dyDescent="0.25">
      <c r="A606" s="19">
        <v>194</v>
      </c>
      <c r="B606" s="13">
        <v>43501</v>
      </c>
      <c r="C606" s="20" t="s">
        <v>158</v>
      </c>
      <c r="D606" s="4" t="s">
        <v>151</v>
      </c>
      <c r="E606" s="5">
        <v>-349.99099999999999</v>
      </c>
      <c r="F606" s="21">
        <f>E606*1.21</f>
        <v>-423.48910999999998</v>
      </c>
      <c r="G606" s="20" t="s">
        <v>504</v>
      </c>
      <c r="H606" s="7" t="s">
        <v>30</v>
      </c>
      <c r="I606" s="6"/>
      <c r="J606" s="8" t="s">
        <v>305</v>
      </c>
    </row>
    <row r="607" spans="1:10" x14ac:dyDescent="0.25">
      <c r="A607" s="19">
        <v>124</v>
      </c>
      <c r="B607" s="13">
        <v>43481</v>
      </c>
      <c r="C607" s="20" t="s">
        <v>158</v>
      </c>
      <c r="D607" s="4" t="s">
        <v>151</v>
      </c>
      <c r="E607" s="5">
        <v>-343.31400000000002</v>
      </c>
      <c r="F607" s="21">
        <f>E607*1.21</f>
        <v>-415.40994000000001</v>
      </c>
      <c r="G607" s="20" t="s">
        <v>324</v>
      </c>
      <c r="H607" s="7" t="s">
        <v>30</v>
      </c>
      <c r="I607" s="6"/>
      <c r="J607" s="8" t="s">
        <v>1850</v>
      </c>
    </row>
    <row r="608" spans="1:10" x14ac:dyDescent="0.25">
      <c r="A608" s="19">
        <v>984</v>
      </c>
      <c r="B608" s="13">
        <v>43685</v>
      </c>
      <c r="C608" s="20" t="s">
        <v>158</v>
      </c>
      <c r="D608" s="4" t="s">
        <v>151</v>
      </c>
      <c r="E608" s="5">
        <v>-116.9</v>
      </c>
      <c r="F608" s="21">
        <f>E608*1.21</f>
        <v>-141.44900000000001</v>
      </c>
      <c r="G608" s="20" t="s">
        <v>2045</v>
      </c>
      <c r="H608" s="7" t="s">
        <v>30</v>
      </c>
      <c r="I608" s="6"/>
      <c r="J608" s="8"/>
    </row>
    <row r="609" spans="1:10" x14ac:dyDescent="0.25">
      <c r="A609" s="19">
        <v>259</v>
      </c>
      <c r="B609" s="13">
        <v>43518</v>
      </c>
      <c r="C609" s="20" t="s">
        <v>158</v>
      </c>
      <c r="D609" s="4" t="s">
        <v>151</v>
      </c>
      <c r="E609" s="5">
        <v>891.94</v>
      </c>
      <c r="F609" s="21">
        <f>E609*1.21</f>
        <v>1079.2474</v>
      </c>
      <c r="G609" s="20" t="s">
        <v>647</v>
      </c>
      <c r="H609" s="7" t="s">
        <v>30</v>
      </c>
      <c r="I609" s="6"/>
      <c r="J609" s="8" t="s">
        <v>1388</v>
      </c>
    </row>
    <row r="610" spans="1:10" x14ac:dyDescent="0.25">
      <c r="A610" s="19">
        <v>37</v>
      </c>
      <c r="B610" s="13">
        <v>43473</v>
      </c>
      <c r="C610" s="20" t="s">
        <v>158</v>
      </c>
      <c r="D610" s="4" t="s">
        <v>151</v>
      </c>
      <c r="E610" s="5">
        <v>994.12</v>
      </c>
      <c r="F610" s="21">
        <f>E610*1.21</f>
        <v>1202.8851999999999</v>
      </c>
      <c r="G610" s="20" t="s">
        <v>154</v>
      </c>
      <c r="H610" s="7" t="s">
        <v>30</v>
      </c>
      <c r="I610" s="6"/>
      <c r="J610" s="8"/>
    </row>
    <row r="611" spans="1:10" x14ac:dyDescent="0.25">
      <c r="A611" s="19">
        <v>924</v>
      </c>
      <c r="B611" s="13">
        <v>43665</v>
      </c>
      <c r="C611" s="20" t="s">
        <v>158</v>
      </c>
      <c r="D611" s="4" t="s">
        <v>151</v>
      </c>
      <c r="E611" s="5">
        <v>1229.73</v>
      </c>
      <c r="F611" s="21">
        <f>E611*1.21</f>
        <v>1487.9732999999999</v>
      </c>
      <c r="G611" s="20" t="s">
        <v>1953</v>
      </c>
      <c r="H611" s="7"/>
      <c r="I611" s="6"/>
      <c r="J611" s="8" t="s">
        <v>1028</v>
      </c>
    </row>
    <row r="612" spans="1:10" x14ac:dyDescent="0.25">
      <c r="A612" s="19">
        <v>579</v>
      </c>
      <c r="B612" s="13">
        <v>43606</v>
      </c>
      <c r="C612" s="20" t="s">
        <v>158</v>
      </c>
      <c r="D612" s="4" t="s">
        <v>151</v>
      </c>
      <c r="E612" s="5">
        <v>1272</v>
      </c>
      <c r="F612" s="21">
        <f>E612*1.21</f>
        <v>1539.12</v>
      </c>
      <c r="G612" s="20" t="s">
        <v>1309</v>
      </c>
      <c r="H612" s="7" t="s">
        <v>30</v>
      </c>
      <c r="I612" s="6"/>
      <c r="J612" s="8"/>
    </row>
    <row r="613" spans="1:10" x14ac:dyDescent="0.25">
      <c r="A613" s="19">
        <v>36</v>
      </c>
      <c r="B613" s="13">
        <v>43473</v>
      </c>
      <c r="C613" s="20" t="s">
        <v>158</v>
      </c>
      <c r="D613" s="4" t="s">
        <v>151</v>
      </c>
      <c r="E613" s="5">
        <v>1367.44</v>
      </c>
      <c r="F613" s="21">
        <f>E613*1.21</f>
        <v>1654.6024</v>
      </c>
      <c r="G613" s="20" t="s">
        <v>152</v>
      </c>
      <c r="H613" s="7" t="s">
        <v>30</v>
      </c>
      <c r="I613" s="6"/>
      <c r="J613" s="8" t="s">
        <v>305</v>
      </c>
    </row>
    <row r="614" spans="1:10" x14ac:dyDescent="0.25">
      <c r="A614" s="19">
        <v>826</v>
      </c>
      <c r="B614" s="13">
        <v>43661</v>
      </c>
      <c r="C614" s="20" t="s">
        <v>158</v>
      </c>
      <c r="D614" s="4" t="s">
        <v>151</v>
      </c>
      <c r="E614" s="5">
        <v>1435.21</v>
      </c>
      <c r="F614" s="21">
        <f>E614*1.21</f>
        <v>1736.6041</v>
      </c>
      <c r="G614" s="20" t="s">
        <v>1776</v>
      </c>
      <c r="H614" s="7"/>
      <c r="I614" s="6"/>
      <c r="J614" s="8"/>
    </row>
    <row r="615" spans="1:10" x14ac:dyDescent="0.25">
      <c r="A615" s="19">
        <v>566</v>
      </c>
      <c r="B615" s="13">
        <v>43606</v>
      </c>
      <c r="C615" s="20" t="s">
        <v>158</v>
      </c>
      <c r="D615" s="4" t="s">
        <v>151</v>
      </c>
      <c r="E615" s="5">
        <v>1573.83</v>
      </c>
      <c r="F615" s="21">
        <f>E615*1.21</f>
        <v>1904.3342999999998</v>
      </c>
      <c r="G615" s="20" t="s">
        <v>1285</v>
      </c>
      <c r="H615" s="7" t="s">
        <v>30</v>
      </c>
      <c r="I615" s="6"/>
      <c r="J615" s="8"/>
    </row>
    <row r="616" spans="1:10" x14ac:dyDescent="0.25">
      <c r="A616" s="19">
        <v>906</v>
      </c>
      <c r="B616" s="13">
        <v>43658</v>
      </c>
      <c r="C616" s="20" t="s">
        <v>158</v>
      </c>
      <c r="D616" s="4" t="s">
        <v>151</v>
      </c>
      <c r="E616" s="5">
        <v>1600.38</v>
      </c>
      <c r="F616" s="21">
        <f>E616*1.21</f>
        <v>1936.4598000000001</v>
      </c>
      <c r="G616" s="20" t="s">
        <v>1928</v>
      </c>
      <c r="H616" s="7" t="s">
        <v>30</v>
      </c>
      <c r="I616" s="6"/>
      <c r="J616" s="8" t="s">
        <v>651</v>
      </c>
    </row>
    <row r="617" spans="1:10" x14ac:dyDescent="0.25">
      <c r="A617" s="19">
        <v>934</v>
      </c>
      <c r="B617" s="13">
        <v>43670</v>
      </c>
      <c r="C617" s="20" t="s">
        <v>158</v>
      </c>
      <c r="D617" s="4" t="s">
        <v>151</v>
      </c>
      <c r="E617" s="5">
        <v>1600.38</v>
      </c>
      <c r="F617" s="21">
        <f>E617*1.21</f>
        <v>1936.4598000000001</v>
      </c>
      <c r="G617" s="20" t="s">
        <v>1973</v>
      </c>
      <c r="H617" s="7" t="s">
        <v>30</v>
      </c>
      <c r="I617" s="6"/>
      <c r="J617" s="8"/>
    </row>
    <row r="618" spans="1:10" x14ac:dyDescent="0.25">
      <c r="A618" s="19">
        <v>1056</v>
      </c>
      <c r="B618" s="13">
        <v>43721</v>
      </c>
      <c r="C618" s="20" t="s">
        <v>158</v>
      </c>
      <c r="D618" s="4" t="s">
        <v>151</v>
      </c>
      <c r="E618" s="5">
        <v>1600.38</v>
      </c>
      <c r="F618" s="21">
        <f>E618*1.21</f>
        <v>1936.4598000000001</v>
      </c>
      <c r="G618" s="20" t="s">
        <v>2159</v>
      </c>
      <c r="H618" s="7" t="s">
        <v>30</v>
      </c>
      <c r="I618" s="6"/>
      <c r="J618" s="8"/>
    </row>
    <row r="619" spans="1:10" x14ac:dyDescent="0.25">
      <c r="A619" s="19">
        <v>899</v>
      </c>
      <c r="B619" s="13">
        <v>43670</v>
      </c>
      <c r="C619" s="20" t="s">
        <v>158</v>
      </c>
      <c r="D619" s="4" t="s">
        <v>151</v>
      </c>
      <c r="E619" s="5">
        <v>1600.39</v>
      </c>
      <c r="F619" s="21">
        <f>E619*1.21</f>
        <v>1936.4719</v>
      </c>
      <c r="G619" s="20" t="s">
        <v>1916</v>
      </c>
      <c r="H619" s="7" t="s">
        <v>30</v>
      </c>
      <c r="I619" s="6"/>
      <c r="J619" s="8"/>
    </row>
    <row r="620" spans="1:10" x14ac:dyDescent="0.25">
      <c r="A620" s="19">
        <v>354</v>
      </c>
      <c r="B620" s="13">
        <v>43570</v>
      </c>
      <c r="C620" s="20" t="s">
        <v>158</v>
      </c>
      <c r="D620" s="4" t="s">
        <v>151</v>
      </c>
      <c r="E620" s="5">
        <v>1683.5</v>
      </c>
      <c r="F620" s="21">
        <f>E620*1.21</f>
        <v>2037.0349999999999</v>
      </c>
      <c r="G620" s="20" t="s">
        <v>1045</v>
      </c>
      <c r="H620" s="7" t="s">
        <v>30</v>
      </c>
      <c r="I620" s="6"/>
      <c r="J620" s="8" t="s">
        <v>305</v>
      </c>
    </row>
    <row r="621" spans="1:10" x14ac:dyDescent="0.25">
      <c r="A621" s="19">
        <v>877</v>
      </c>
      <c r="B621" s="13">
        <v>43658</v>
      </c>
      <c r="C621" s="20" t="s">
        <v>158</v>
      </c>
      <c r="D621" s="4" t="s">
        <v>151</v>
      </c>
      <c r="E621" s="5">
        <v>1923.84</v>
      </c>
      <c r="F621" s="21">
        <f>E621*1.21</f>
        <v>2327.8463999999999</v>
      </c>
      <c r="G621" s="20" t="s">
        <v>1869</v>
      </c>
      <c r="H621" s="7" t="s">
        <v>30</v>
      </c>
      <c r="I621" s="6"/>
      <c r="J621" s="8" t="s">
        <v>1075</v>
      </c>
    </row>
    <row r="622" spans="1:10" x14ac:dyDescent="0.25">
      <c r="A622" s="19">
        <v>208</v>
      </c>
      <c r="B622" s="13">
        <v>43501</v>
      </c>
      <c r="C622" s="20" t="s">
        <v>158</v>
      </c>
      <c r="D622" s="4" t="s">
        <v>151</v>
      </c>
      <c r="E622" s="5">
        <v>2140.75</v>
      </c>
      <c r="F622" s="21">
        <f>E622*1.21</f>
        <v>2590.3074999999999</v>
      </c>
      <c r="G622" s="20" t="s">
        <v>535</v>
      </c>
      <c r="H622" s="7" t="s">
        <v>30</v>
      </c>
      <c r="I622" s="6"/>
      <c r="J622" s="8"/>
    </row>
    <row r="623" spans="1:10" x14ac:dyDescent="0.25">
      <c r="A623" s="19">
        <v>1044</v>
      </c>
      <c r="B623" s="13">
        <v>43720</v>
      </c>
      <c r="C623" s="20" t="s">
        <v>158</v>
      </c>
      <c r="D623" s="4" t="s">
        <v>151</v>
      </c>
      <c r="E623" s="5">
        <v>2612.65</v>
      </c>
      <c r="F623" s="21">
        <f>E623*1.21</f>
        <v>3161.3065000000001</v>
      </c>
      <c r="G623" s="20" t="s">
        <v>2140</v>
      </c>
      <c r="H623" s="7" t="s">
        <v>30</v>
      </c>
      <c r="I623" s="6"/>
      <c r="J623" s="8"/>
    </row>
    <row r="624" spans="1:10" x14ac:dyDescent="0.25">
      <c r="A624" s="19">
        <v>72</v>
      </c>
      <c r="B624" s="13">
        <v>43479</v>
      </c>
      <c r="C624" s="20" t="s">
        <v>158</v>
      </c>
      <c r="D624" s="4" t="s">
        <v>151</v>
      </c>
      <c r="E624" s="5">
        <v>2647.27</v>
      </c>
      <c r="F624" s="21">
        <f>E624*1.21</f>
        <v>3203.1967</v>
      </c>
      <c r="G624" s="20" t="s">
        <v>249</v>
      </c>
      <c r="H624" s="7" t="s">
        <v>30</v>
      </c>
      <c r="I624" s="6"/>
      <c r="J624" s="8"/>
    </row>
    <row r="625" spans="1:10" x14ac:dyDescent="0.25">
      <c r="A625" s="19">
        <v>456</v>
      </c>
      <c r="B625" s="13">
        <v>43571</v>
      </c>
      <c r="C625" s="20" t="s">
        <v>158</v>
      </c>
      <c r="D625" s="4" t="s">
        <v>151</v>
      </c>
      <c r="E625" s="5">
        <v>2993.63</v>
      </c>
      <c r="F625" s="21">
        <f>E625*1.21</f>
        <v>3622.2923000000001</v>
      </c>
      <c r="G625" s="20" t="s">
        <v>1076</v>
      </c>
      <c r="H625" s="7"/>
      <c r="I625" s="6"/>
      <c r="J625" s="8"/>
    </row>
    <row r="626" spans="1:10" x14ac:dyDescent="0.25">
      <c r="A626" s="19">
        <v>457</v>
      </c>
      <c r="B626" s="13">
        <v>43571</v>
      </c>
      <c r="C626" s="20" t="s">
        <v>158</v>
      </c>
      <c r="D626" s="4" t="s">
        <v>151</v>
      </c>
      <c r="E626" s="5">
        <v>3775.76</v>
      </c>
      <c r="F626" s="21">
        <f>E626*1.21</f>
        <v>4568.6696000000002</v>
      </c>
      <c r="G626" s="20" t="s">
        <v>1077</v>
      </c>
      <c r="H626" s="7"/>
      <c r="I626" s="6"/>
      <c r="J626" s="8"/>
    </row>
    <row r="627" spans="1:10" x14ac:dyDescent="0.25">
      <c r="A627" s="19">
        <v>460</v>
      </c>
      <c r="B627" s="13">
        <v>43572</v>
      </c>
      <c r="C627" s="20" t="s">
        <v>158</v>
      </c>
      <c r="D627" s="4" t="s">
        <v>151</v>
      </c>
      <c r="E627" s="5">
        <v>10688.54</v>
      </c>
      <c r="F627" s="21">
        <f>E627*1.21</f>
        <v>12933.133400000001</v>
      </c>
      <c r="G627" s="20" t="s">
        <v>1080</v>
      </c>
      <c r="H627" s="7"/>
      <c r="I627" s="6"/>
      <c r="J627" s="8"/>
    </row>
    <row r="628" spans="1:10" x14ac:dyDescent="0.25">
      <c r="A628" s="19">
        <v>619</v>
      </c>
      <c r="B628" s="13">
        <v>43614</v>
      </c>
      <c r="C628" s="20" t="s">
        <v>1380</v>
      </c>
      <c r="D628" s="4" t="s">
        <v>1381</v>
      </c>
      <c r="E628" s="5">
        <v>2190</v>
      </c>
      <c r="F628" s="21">
        <f>E628*1.21</f>
        <v>2649.9</v>
      </c>
      <c r="G628" s="20" t="s">
        <v>1382</v>
      </c>
      <c r="H628" s="7"/>
      <c r="I628" s="6"/>
      <c r="J628" s="8" t="s">
        <v>305</v>
      </c>
    </row>
    <row r="629" spans="1:10" x14ac:dyDescent="0.25">
      <c r="A629" s="19" t="s">
        <v>2265</v>
      </c>
      <c r="B629" s="13" t="s">
        <v>2266</v>
      </c>
      <c r="C629" s="20" t="s">
        <v>259</v>
      </c>
      <c r="D629" s="4" t="s">
        <v>33</v>
      </c>
      <c r="E629" s="5">
        <v>20.25</v>
      </c>
      <c r="F629" s="21">
        <v>24.5</v>
      </c>
      <c r="G629" s="20" t="s">
        <v>2548</v>
      </c>
      <c r="H629" s="7"/>
      <c r="I629" s="6"/>
      <c r="J629" s="8"/>
    </row>
    <row r="630" spans="1:10" x14ac:dyDescent="0.25">
      <c r="A630" s="19" t="s">
        <v>2265</v>
      </c>
      <c r="B630" s="13" t="s">
        <v>2266</v>
      </c>
      <c r="C630" s="20" t="s">
        <v>259</v>
      </c>
      <c r="D630" s="4" t="s">
        <v>33</v>
      </c>
      <c r="E630" s="5">
        <v>23.02</v>
      </c>
      <c r="F630" s="21">
        <v>27.85</v>
      </c>
      <c r="G630" s="20" t="s">
        <v>2549</v>
      </c>
      <c r="H630" s="7"/>
      <c r="I630" s="6"/>
      <c r="J630" s="8"/>
    </row>
    <row r="631" spans="1:10" x14ac:dyDescent="0.25">
      <c r="A631" s="19">
        <v>85</v>
      </c>
      <c r="B631" s="13">
        <v>43480</v>
      </c>
      <c r="C631" s="20" t="s">
        <v>259</v>
      </c>
      <c r="D631" s="4" t="s">
        <v>33</v>
      </c>
      <c r="E631" s="5">
        <v>7817.64</v>
      </c>
      <c r="F631" s="21">
        <f>E631*1.21</f>
        <v>9459.3444</v>
      </c>
      <c r="G631" s="20" t="s">
        <v>279</v>
      </c>
      <c r="H631" s="7" t="s">
        <v>171</v>
      </c>
      <c r="I631" s="6">
        <v>43830</v>
      </c>
      <c r="J631" s="8" t="s">
        <v>2260</v>
      </c>
    </row>
    <row r="632" spans="1:10" x14ac:dyDescent="0.25">
      <c r="A632" s="19">
        <v>578</v>
      </c>
      <c r="B632" s="13">
        <v>43606</v>
      </c>
      <c r="C632" s="20" t="s">
        <v>1307</v>
      </c>
      <c r="D632" s="4" t="s">
        <v>1186</v>
      </c>
      <c r="E632" s="5">
        <v>2419.3000000000002</v>
      </c>
      <c r="F632" s="21">
        <f>E632*1.21</f>
        <v>2927.3530000000001</v>
      </c>
      <c r="G632" s="20" t="s">
        <v>1308</v>
      </c>
      <c r="H632" s="7" t="s">
        <v>30</v>
      </c>
      <c r="I632" s="6"/>
      <c r="J632" s="8"/>
    </row>
    <row r="633" spans="1:10" x14ac:dyDescent="0.25">
      <c r="A633" s="19">
        <v>479</v>
      </c>
      <c r="B633" s="13">
        <v>43585</v>
      </c>
      <c r="C633" s="20" t="s">
        <v>1119</v>
      </c>
      <c r="D633" s="4" t="s">
        <v>1120</v>
      </c>
      <c r="E633" s="5">
        <v>10140</v>
      </c>
      <c r="F633" s="21">
        <v>10140</v>
      </c>
      <c r="G633" s="20" t="s">
        <v>1121</v>
      </c>
      <c r="H633" s="7"/>
      <c r="I633" s="6"/>
      <c r="J633" s="8" t="s">
        <v>305</v>
      </c>
    </row>
    <row r="634" spans="1:10" x14ac:dyDescent="0.25">
      <c r="A634" s="19">
        <v>152</v>
      </c>
      <c r="B634" s="13">
        <v>43487</v>
      </c>
      <c r="C634" s="20" t="s">
        <v>397</v>
      </c>
      <c r="D634" s="4" t="s">
        <v>58</v>
      </c>
      <c r="E634" s="5">
        <v>123.27</v>
      </c>
      <c r="F634" s="21">
        <v>123.27</v>
      </c>
      <c r="G634" s="20" t="s">
        <v>398</v>
      </c>
      <c r="H634" s="7" t="s">
        <v>171</v>
      </c>
      <c r="I634" s="6">
        <v>43465</v>
      </c>
      <c r="J634" s="8"/>
    </row>
    <row r="635" spans="1:10" x14ac:dyDescent="0.25">
      <c r="A635" s="19">
        <v>1008</v>
      </c>
      <c r="B635" s="13">
        <v>43710</v>
      </c>
      <c r="C635" s="20" t="s">
        <v>1112</v>
      </c>
      <c r="D635" s="4" t="s">
        <v>58</v>
      </c>
      <c r="E635" s="5">
        <v>4703.3900000000003</v>
      </c>
      <c r="F635" s="21">
        <v>4703.3900000000003</v>
      </c>
      <c r="G635" s="20" t="s">
        <v>2086</v>
      </c>
      <c r="H635" s="7"/>
      <c r="I635" s="6"/>
      <c r="J635" s="8"/>
    </row>
    <row r="636" spans="1:10" x14ac:dyDescent="0.25">
      <c r="A636" s="19">
        <v>1</v>
      </c>
      <c r="B636" s="13">
        <v>43467</v>
      </c>
      <c r="C636" s="20" t="s">
        <v>57</v>
      </c>
      <c r="D636" s="4" t="s">
        <v>58</v>
      </c>
      <c r="E636" s="5">
        <v>10832.99</v>
      </c>
      <c r="F636" s="21">
        <f>E636*1.21</f>
        <v>13107.917899999999</v>
      </c>
      <c r="G636" s="20" t="s">
        <v>882</v>
      </c>
      <c r="H636" s="7" t="s">
        <v>59</v>
      </c>
      <c r="I636" s="6">
        <v>43646</v>
      </c>
      <c r="J636" s="8"/>
    </row>
    <row r="637" spans="1:10" x14ac:dyDescent="0.25">
      <c r="A637" s="19">
        <v>477</v>
      </c>
      <c r="B637" s="13">
        <v>43580</v>
      </c>
      <c r="C637" s="20" t="s">
        <v>1112</v>
      </c>
      <c r="D637" s="4" t="s">
        <v>58</v>
      </c>
      <c r="E637" s="5">
        <v>15000</v>
      </c>
      <c r="F637" s="21">
        <f>E637*1.21</f>
        <v>18150</v>
      </c>
      <c r="G637" s="20" t="s">
        <v>1113</v>
      </c>
      <c r="H637" s="7" t="s">
        <v>30</v>
      </c>
      <c r="I637" s="6"/>
      <c r="J637" s="8" t="s">
        <v>305</v>
      </c>
    </row>
    <row r="638" spans="1:10" x14ac:dyDescent="0.25">
      <c r="A638" s="19">
        <v>865</v>
      </c>
      <c r="B638" s="13">
        <v>43658</v>
      </c>
      <c r="C638" s="20" t="s">
        <v>1848</v>
      </c>
      <c r="D638" s="4" t="s">
        <v>1645</v>
      </c>
      <c r="E638" s="5">
        <v>-170</v>
      </c>
      <c r="F638" s="21">
        <v>-187</v>
      </c>
      <c r="G638" s="20" t="s">
        <v>1849</v>
      </c>
      <c r="H638" s="7" t="s">
        <v>30</v>
      </c>
      <c r="I638" s="6"/>
      <c r="J638" s="8"/>
    </row>
    <row r="639" spans="1:10" x14ac:dyDescent="0.25">
      <c r="A639" s="19">
        <v>376</v>
      </c>
      <c r="B639" s="13">
        <v>43560</v>
      </c>
      <c r="C639" s="20" t="s">
        <v>884</v>
      </c>
      <c r="D639" s="4" t="s">
        <v>934</v>
      </c>
      <c r="E639" s="5">
        <v>1400</v>
      </c>
      <c r="F639" s="21">
        <f>E639*1.21</f>
        <v>1694</v>
      </c>
      <c r="G639" s="20" t="s">
        <v>907</v>
      </c>
      <c r="H639" s="7" t="s">
        <v>30</v>
      </c>
      <c r="I639" s="6"/>
      <c r="J639" s="8"/>
    </row>
    <row r="640" spans="1:10" x14ac:dyDescent="0.25">
      <c r="A640" s="19">
        <v>800</v>
      </c>
      <c r="B640" s="13">
        <v>43634</v>
      </c>
      <c r="C640" s="20" t="s">
        <v>1340</v>
      </c>
      <c r="D640" s="4" t="s">
        <v>459</v>
      </c>
      <c r="E640" s="5">
        <v>178</v>
      </c>
      <c r="F640" s="21">
        <f>E640*1.21</f>
        <v>215.38</v>
      </c>
      <c r="G640" s="20" t="s">
        <v>1730</v>
      </c>
      <c r="H640" s="7" t="s">
        <v>30</v>
      </c>
      <c r="I640" s="6"/>
      <c r="J640" s="8" t="s">
        <v>383</v>
      </c>
    </row>
    <row r="641" spans="1:10" x14ac:dyDescent="0.25">
      <c r="A641" s="19">
        <v>1005</v>
      </c>
      <c r="B641" s="13">
        <v>43710</v>
      </c>
      <c r="C641" s="20" t="s">
        <v>1340</v>
      </c>
      <c r="D641" s="4" t="s">
        <v>459</v>
      </c>
      <c r="E641" s="5">
        <v>206</v>
      </c>
      <c r="F641" s="21">
        <f>E641*1.21</f>
        <v>249.26</v>
      </c>
      <c r="G641" s="20" t="s">
        <v>2080</v>
      </c>
      <c r="H641" s="7" t="s">
        <v>30</v>
      </c>
      <c r="I641" s="6"/>
      <c r="J641" s="8"/>
    </row>
    <row r="642" spans="1:10" x14ac:dyDescent="0.25">
      <c r="A642" s="19">
        <v>773</v>
      </c>
      <c r="B642" s="13">
        <v>43634</v>
      </c>
      <c r="C642" s="20" t="s">
        <v>1340</v>
      </c>
      <c r="D642" s="4" t="s">
        <v>459</v>
      </c>
      <c r="E642" s="5">
        <v>340</v>
      </c>
      <c r="F642" s="21">
        <f>E642*1.21</f>
        <v>411.4</v>
      </c>
      <c r="G642" s="20" t="s">
        <v>1662</v>
      </c>
      <c r="H642" s="7" t="s">
        <v>30</v>
      </c>
      <c r="I642" s="6"/>
      <c r="J642" s="8"/>
    </row>
    <row r="643" spans="1:10" x14ac:dyDescent="0.25">
      <c r="A643" s="19">
        <v>171</v>
      </c>
      <c r="B643" s="13">
        <v>43494</v>
      </c>
      <c r="C643" s="20" t="s">
        <v>458</v>
      </c>
      <c r="D643" s="4" t="s">
        <v>459</v>
      </c>
      <c r="E643" s="5">
        <v>492.56</v>
      </c>
      <c r="F643" s="21">
        <f>E643*1.21</f>
        <v>595.99760000000003</v>
      </c>
      <c r="G643" s="20" t="s">
        <v>460</v>
      </c>
      <c r="H643" s="7" t="s">
        <v>30</v>
      </c>
      <c r="I643" s="6"/>
      <c r="J643" s="8"/>
    </row>
    <row r="644" spans="1:10" x14ac:dyDescent="0.25">
      <c r="A644" s="19">
        <v>597</v>
      </c>
      <c r="B644" s="13">
        <v>43609</v>
      </c>
      <c r="C644" s="20" t="s">
        <v>1340</v>
      </c>
      <c r="D644" s="4" t="s">
        <v>459</v>
      </c>
      <c r="E644" s="5">
        <v>650</v>
      </c>
      <c r="F644" s="21">
        <f>E644*1.21</f>
        <v>786.5</v>
      </c>
      <c r="G644" s="20" t="s">
        <v>1341</v>
      </c>
      <c r="H644" s="7" t="s">
        <v>30</v>
      </c>
      <c r="I644" s="6"/>
      <c r="J644" s="8"/>
    </row>
    <row r="645" spans="1:10" x14ac:dyDescent="0.25">
      <c r="A645" s="19">
        <v>463</v>
      </c>
      <c r="B645" s="13">
        <v>43571</v>
      </c>
      <c r="C645" s="20" t="s">
        <v>458</v>
      </c>
      <c r="D645" s="4" t="s">
        <v>459</v>
      </c>
      <c r="E645" s="5">
        <v>900</v>
      </c>
      <c r="F645" s="21">
        <f>E645*1.21</f>
        <v>1089</v>
      </c>
      <c r="G645" s="20" t="s">
        <v>1089</v>
      </c>
      <c r="H645" s="7" t="s">
        <v>30</v>
      </c>
      <c r="I645" s="6">
        <v>43589</v>
      </c>
      <c r="J645" s="8" t="s">
        <v>2014</v>
      </c>
    </row>
    <row r="646" spans="1:10" x14ac:dyDescent="0.25">
      <c r="A646" s="19">
        <v>598</v>
      </c>
      <c r="B646" s="13">
        <v>43609</v>
      </c>
      <c r="C646" s="20" t="s">
        <v>1340</v>
      </c>
      <c r="D646" s="4" t="s">
        <v>459</v>
      </c>
      <c r="E646" s="5">
        <v>1356</v>
      </c>
      <c r="F646" s="21">
        <f>E646*1.21</f>
        <v>1640.76</v>
      </c>
      <c r="G646" s="20" t="s">
        <v>1342</v>
      </c>
      <c r="H646" s="7" t="s">
        <v>30</v>
      </c>
      <c r="I646" s="6"/>
      <c r="J646" s="8" t="s">
        <v>305</v>
      </c>
    </row>
    <row r="647" spans="1:10" x14ac:dyDescent="0.25">
      <c r="A647" s="19">
        <v>173</v>
      </c>
      <c r="B647" s="13">
        <v>43508</v>
      </c>
      <c r="C647" s="20" t="s">
        <v>458</v>
      </c>
      <c r="D647" s="4" t="s">
        <v>459</v>
      </c>
      <c r="E647" s="5">
        <v>1600</v>
      </c>
      <c r="F647" s="21">
        <f>E647*1.21</f>
        <v>1936</v>
      </c>
      <c r="G647" s="20" t="s">
        <v>575</v>
      </c>
      <c r="H647" s="7"/>
      <c r="I647" s="6"/>
      <c r="J647" s="8" t="s">
        <v>305</v>
      </c>
    </row>
    <row r="648" spans="1:10" x14ac:dyDescent="0.25">
      <c r="A648" s="19" t="s">
        <v>2261</v>
      </c>
      <c r="B648" s="13" t="s">
        <v>2262</v>
      </c>
      <c r="C648" s="20" t="s">
        <v>2550</v>
      </c>
      <c r="D648" s="4" t="s">
        <v>459</v>
      </c>
      <c r="E648" s="5">
        <v>88</v>
      </c>
      <c r="F648" s="21">
        <v>106.48</v>
      </c>
      <c r="G648" s="20" t="s">
        <v>2551</v>
      </c>
      <c r="H648" s="7"/>
      <c r="I648" s="6"/>
      <c r="J648" s="8"/>
    </row>
    <row r="649" spans="1:10" x14ac:dyDescent="0.25">
      <c r="A649" s="19" t="s">
        <v>3213</v>
      </c>
      <c r="B649" s="13" t="s">
        <v>3537</v>
      </c>
      <c r="C649" s="20" t="s">
        <v>2550</v>
      </c>
      <c r="D649" s="4" t="s">
        <v>459</v>
      </c>
      <c r="E649" s="5">
        <f>F649/1.21</f>
        <v>80</v>
      </c>
      <c r="F649" s="21">
        <v>96.8</v>
      </c>
      <c r="G649" s="20" t="s">
        <v>3305</v>
      </c>
      <c r="H649" s="7"/>
      <c r="I649" s="6"/>
      <c r="J649" s="8"/>
    </row>
    <row r="650" spans="1:10" x14ac:dyDescent="0.25">
      <c r="A650" s="19">
        <v>298</v>
      </c>
      <c r="B650" s="13">
        <v>43530</v>
      </c>
      <c r="C650" s="20" t="s">
        <v>723</v>
      </c>
      <c r="D650" s="4" t="s">
        <v>459</v>
      </c>
      <c r="E650" s="5">
        <v>786</v>
      </c>
      <c r="F650" s="21">
        <f>E650*1.21</f>
        <v>951.06</v>
      </c>
      <c r="G650" s="20" t="s">
        <v>724</v>
      </c>
      <c r="H650" s="7" t="s">
        <v>30</v>
      </c>
      <c r="I650" s="6"/>
      <c r="J650" s="8"/>
    </row>
    <row r="651" spans="1:10" x14ac:dyDescent="0.25">
      <c r="A651" s="19">
        <v>1103</v>
      </c>
      <c r="B651" s="13">
        <v>43738</v>
      </c>
      <c r="C651" s="20" t="s">
        <v>723</v>
      </c>
      <c r="D651" s="4" t="s">
        <v>459</v>
      </c>
      <c r="E651" s="5">
        <v>1662</v>
      </c>
      <c r="F651" s="21">
        <f>E651*1.21</f>
        <v>2011.02</v>
      </c>
      <c r="G651" s="20" t="s">
        <v>2243</v>
      </c>
      <c r="H651" s="7"/>
      <c r="I651" s="6"/>
      <c r="J651" s="8"/>
    </row>
    <row r="652" spans="1:10" x14ac:dyDescent="0.25">
      <c r="A652" s="19">
        <v>529</v>
      </c>
      <c r="B652" s="13">
        <v>43614</v>
      </c>
      <c r="C652" s="20" t="s">
        <v>1211</v>
      </c>
      <c r="D652" s="4" t="s">
        <v>459</v>
      </c>
      <c r="E652" s="5">
        <v>2447.9299999999998</v>
      </c>
      <c r="F652" s="21">
        <f>E652*1.21</f>
        <v>2961.9952999999996</v>
      </c>
      <c r="G652" s="20" t="s">
        <v>1212</v>
      </c>
      <c r="H652" s="7"/>
      <c r="I652" s="6"/>
      <c r="J652" s="8" t="s">
        <v>305</v>
      </c>
    </row>
    <row r="653" spans="1:10" x14ac:dyDescent="0.25">
      <c r="A653" s="19">
        <v>199</v>
      </c>
      <c r="B653" s="13">
        <v>43137</v>
      </c>
      <c r="C653" s="20" t="s">
        <v>510</v>
      </c>
      <c r="D653" s="4" t="s">
        <v>459</v>
      </c>
      <c r="E653" s="5">
        <v>120</v>
      </c>
      <c r="F653" s="21">
        <f>E653*1.21</f>
        <v>145.19999999999999</v>
      </c>
      <c r="G653" s="20" t="s">
        <v>511</v>
      </c>
      <c r="H653" s="7"/>
      <c r="I653" s="6"/>
      <c r="J653" s="8" t="s">
        <v>2085</v>
      </c>
    </row>
    <row r="654" spans="1:10" x14ac:dyDescent="0.25">
      <c r="A654" s="19">
        <v>709</v>
      </c>
      <c r="B654" s="13">
        <v>43628</v>
      </c>
      <c r="C654" s="20" t="s">
        <v>902</v>
      </c>
      <c r="D654" s="4" t="s">
        <v>951</v>
      </c>
      <c r="E654" s="5">
        <v>-200</v>
      </c>
      <c r="F654" s="21">
        <v>-220</v>
      </c>
      <c r="G654" s="20" t="s">
        <v>1538</v>
      </c>
      <c r="H654" s="7" t="s">
        <v>30</v>
      </c>
      <c r="I654" s="6"/>
      <c r="J654" s="8"/>
    </row>
    <row r="655" spans="1:10" x14ac:dyDescent="0.25">
      <c r="A655" s="19">
        <v>394</v>
      </c>
      <c r="B655" s="13">
        <v>43560</v>
      </c>
      <c r="C655" s="20" t="s">
        <v>902</v>
      </c>
      <c r="D655" s="4" t="s">
        <v>951</v>
      </c>
      <c r="E655" s="5">
        <v>2000</v>
      </c>
      <c r="F655" s="21">
        <f>E655*1.21</f>
        <v>2420</v>
      </c>
      <c r="G655" s="20" t="s">
        <v>927</v>
      </c>
      <c r="H655" s="7" t="s">
        <v>30</v>
      </c>
      <c r="I655" s="6"/>
      <c r="J655" s="8"/>
    </row>
    <row r="656" spans="1:10" x14ac:dyDescent="0.25">
      <c r="A656" s="19">
        <v>154</v>
      </c>
      <c r="B656" s="13">
        <v>43489</v>
      </c>
      <c r="C656" s="20" t="s">
        <v>403</v>
      </c>
      <c r="D656" s="4" t="s">
        <v>407</v>
      </c>
      <c r="E656" s="5">
        <v>816</v>
      </c>
      <c r="F656" s="21">
        <f>E656*1.21</f>
        <v>987.36</v>
      </c>
      <c r="G656" s="20" t="s">
        <v>404</v>
      </c>
      <c r="H656" s="7" t="s">
        <v>30</v>
      </c>
      <c r="I656" s="6"/>
      <c r="J656" s="8"/>
    </row>
    <row r="657" spans="1:10" x14ac:dyDescent="0.25">
      <c r="A657" s="19">
        <v>902</v>
      </c>
      <c r="B657" s="13">
        <v>43670</v>
      </c>
      <c r="C657" s="20" t="s">
        <v>1920</v>
      </c>
      <c r="D657" s="4" t="s">
        <v>357</v>
      </c>
      <c r="E657" s="5">
        <v>221.6</v>
      </c>
      <c r="F657" s="21">
        <f>E657*1.21</f>
        <v>268.13599999999997</v>
      </c>
      <c r="G657" s="20" t="s">
        <v>1921</v>
      </c>
      <c r="H657" s="7" t="s">
        <v>30</v>
      </c>
      <c r="I657" s="6"/>
      <c r="J657" s="8" t="s">
        <v>2200</v>
      </c>
    </row>
    <row r="658" spans="1:10" x14ac:dyDescent="0.25">
      <c r="A658" s="19">
        <v>937</v>
      </c>
      <c r="B658" s="13">
        <v>43670</v>
      </c>
      <c r="C658" s="20" t="s">
        <v>1920</v>
      </c>
      <c r="D658" s="4" t="s">
        <v>357</v>
      </c>
      <c r="E658" s="5">
        <v>909.09</v>
      </c>
      <c r="F658" s="21">
        <f>E658*1.21</f>
        <v>1099.9989</v>
      </c>
      <c r="G658" s="20" t="s">
        <v>1976</v>
      </c>
      <c r="H658" s="7" t="s">
        <v>30</v>
      </c>
      <c r="I658" s="6"/>
      <c r="J658" s="8"/>
    </row>
    <row r="659" spans="1:10" x14ac:dyDescent="0.25">
      <c r="A659" s="19">
        <v>660</v>
      </c>
      <c r="B659" s="13">
        <v>43622</v>
      </c>
      <c r="C659" s="20" t="s">
        <v>1111</v>
      </c>
      <c r="D659" s="4" t="s">
        <v>357</v>
      </c>
      <c r="E659" s="5">
        <v>0.157</v>
      </c>
      <c r="F659" s="21">
        <f>E659*1.21</f>
        <v>0.18997</v>
      </c>
      <c r="G659" s="20" t="s">
        <v>1464</v>
      </c>
      <c r="H659" s="7" t="s">
        <v>30</v>
      </c>
      <c r="I659" s="6"/>
      <c r="J659" s="8"/>
    </row>
    <row r="660" spans="1:10" x14ac:dyDescent="0.25">
      <c r="A660" s="19">
        <v>474</v>
      </c>
      <c r="B660" s="13">
        <v>43580</v>
      </c>
      <c r="C660" s="20" t="s">
        <v>1111</v>
      </c>
      <c r="D660" s="4" t="s">
        <v>357</v>
      </c>
      <c r="E660" s="5">
        <v>74.38</v>
      </c>
      <c r="F660" s="21">
        <f>E660*1.21</f>
        <v>89.999799999999993</v>
      </c>
      <c r="G660" s="20" t="s">
        <v>1110</v>
      </c>
      <c r="H660" s="7" t="s">
        <v>30</v>
      </c>
      <c r="I660" s="6"/>
      <c r="J660" s="8"/>
    </row>
    <row r="661" spans="1:10" x14ac:dyDescent="0.25">
      <c r="A661" s="19">
        <v>569</v>
      </c>
      <c r="B661" s="13">
        <v>43606</v>
      </c>
      <c r="C661" s="20" t="s">
        <v>1111</v>
      </c>
      <c r="D661" s="4" t="s">
        <v>357</v>
      </c>
      <c r="E661" s="5">
        <v>165.29</v>
      </c>
      <c r="F661" s="21">
        <f>E661*1.21</f>
        <v>200.00089999999997</v>
      </c>
      <c r="G661" s="20" t="s">
        <v>1288</v>
      </c>
      <c r="H661" s="7"/>
      <c r="I661" s="6"/>
      <c r="J661" s="8"/>
    </row>
    <row r="662" spans="1:10" x14ac:dyDescent="0.25">
      <c r="A662" s="19">
        <v>210</v>
      </c>
      <c r="B662" s="13">
        <v>43501</v>
      </c>
      <c r="C662" s="20" t="s">
        <v>1111</v>
      </c>
      <c r="D662" s="4" t="s">
        <v>357</v>
      </c>
      <c r="E662" s="5">
        <v>206.61</v>
      </c>
      <c r="F662" s="21">
        <f>E662*1.21</f>
        <v>249.99810000000002</v>
      </c>
      <c r="G662" s="20" t="s">
        <v>538</v>
      </c>
      <c r="H662" s="7" t="s">
        <v>30</v>
      </c>
      <c r="I662" s="6"/>
      <c r="J662" s="8" t="s">
        <v>305</v>
      </c>
    </row>
    <row r="663" spans="1:10" x14ac:dyDescent="0.25">
      <c r="A663" s="19">
        <v>652</v>
      </c>
      <c r="B663" s="13">
        <v>43621</v>
      </c>
      <c r="C663" s="20" t="s">
        <v>1111</v>
      </c>
      <c r="D663" s="4" t="s">
        <v>357</v>
      </c>
      <c r="E663" s="5">
        <v>488.41</v>
      </c>
      <c r="F663" s="21">
        <f>E663*1.21</f>
        <v>590.97609999999997</v>
      </c>
      <c r="G663" s="20" t="s">
        <v>1448</v>
      </c>
      <c r="H663" s="7" t="s">
        <v>30</v>
      </c>
      <c r="I663" s="6">
        <v>43637</v>
      </c>
      <c r="J663" s="8" t="s">
        <v>304</v>
      </c>
    </row>
    <row r="664" spans="1:10" x14ac:dyDescent="0.25">
      <c r="A664" s="19">
        <v>727</v>
      </c>
      <c r="B664" s="13">
        <v>43634</v>
      </c>
      <c r="C664" s="20" t="s">
        <v>1111</v>
      </c>
      <c r="D664" s="4" t="s">
        <v>357</v>
      </c>
      <c r="E664" s="5">
        <v>554.21</v>
      </c>
      <c r="F664" s="21">
        <f>E664*1.21</f>
        <v>670.59410000000003</v>
      </c>
      <c r="G664" s="20" t="s">
        <v>1568</v>
      </c>
      <c r="H664" s="7" t="s">
        <v>30</v>
      </c>
      <c r="I664" s="6"/>
      <c r="J664" s="8"/>
    </row>
    <row r="665" spans="1:10" x14ac:dyDescent="0.25">
      <c r="A665" s="19">
        <v>136</v>
      </c>
      <c r="B665" s="13">
        <v>43483</v>
      </c>
      <c r="C665" s="20" t="s">
        <v>1111</v>
      </c>
      <c r="D665" s="4" t="s">
        <v>357</v>
      </c>
      <c r="E665" s="5">
        <v>1422.13</v>
      </c>
      <c r="F665" s="21">
        <f>E665*1.21</f>
        <v>1720.7773</v>
      </c>
      <c r="G665" s="20" t="s">
        <v>356</v>
      </c>
      <c r="H665" s="7"/>
      <c r="I665" s="6"/>
      <c r="J665" s="8"/>
    </row>
    <row r="666" spans="1:10" x14ac:dyDescent="0.25">
      <c r="A666" s="19">
        <v>498</v>
      </c>
      <c r="B666" s="13">
        <v>43594</v>
      </c>
      <c r="C666" s="20" t="s">
        <v>1111</v>
      </c>
      <c r="D666" s="4" t="s">
        <v>357</v>
      </c>
      <c r="E666" s="5">
        <v>1440.46</v>
      </c>
      <c r="F666" s="21">
        <v>1742.96</v>
      </c>
      <c r="G666" s="20" t="s">
        <v>1149</v>
      </c>
      <c r="H666" s="7" t="s">
        <v>30</v>
      </c>
      <c r="I666" s="6"/>
      <c r="J666" s="8"/>
    </row>
    <row r="667" spans="1:10" x14ac:dyDescent="0.25">
      <c r="A667" s="19">
        <v>488</v>
      </c>
      <c r="B667" s="13">
        <v>43592</v>
      </c>
      <c r="C667" s="20" t="s">
        <v>1111</v>
      </c>
      <c r="D667" s="4" t="s">
        <v>357</v>
      </c>
      <c r="E667" s="5">
        <v>3754.48</v>
      </c>
      <c r="F667" s="21">
        <f>E667*1.21</f>
        <v>4542.9207999999999</v>
      </c>
      <c r="G667" s="20" t="s">
        <v>1133</v>
      </c>
      <c r="H667" s="7" t="s">
        <v>30</v>
      </c>
      <c r="I667" s="6">
        <v>43504</v>
      </c>
      <c r="J667" s="8" t="s">
        <v>305</v>
      </c>
    </row>
    <row r="668" spans="1:10" x14ac:dyDescent="0.25">
      <c r="A668" s="19">
        <v>846</v>
      </c>
      <c r="B668" s="13">
        <v>43647</v>
      </c>
      <c r="C668" s="20" t="s">
        <v>1817</v>
      </c>
      <c r="D668" s="4" t="s">
        <v>357</v>
      </c>
      <c r="E668" s="5">
        <v>1303.7</v>
      </c>
      <c r="F668" s="21">
        <f>E668*1.21</f>
        <v>1577.4770000000001</v>
      </c>
      <c r="G668" s="20" t="s">
        <v>1818</v>
      </c>
      <c r="H668" s="7" t="s">
        <v>30</v>
      </c>
      <c r="I668" s="6">
        <v>43678</v>
      </c>
      <c r="J668" s="8" t="s">
        <v>305</v>
      </c>
    </row>
    <row r="669" spans="1:10" x14ac:dyDescent="0.25">
      <c r="A669" s="19">
        <v>1058</v>
      </c>
      <c r="B669" s="13">
        <v>43721</v>
      </c>
      <c r="C669" s="20" t="s">
        <v>2155</v>
      </c>
      <c r="D669" s="4" t="s">
        <v>357</v>
      </c>
      <c r="E669" s="5">
        <v>221.6</v>
      </c>
      <c r="F669" s="21">
        <f>E669*1.21</f>
        <v>268.13599999999997</v>
      </c>
      <c r="G669" s="20" t="s">
        <v>2160</v>
      </c>
      <c r="H669" s="7"/>
      <c r="I669" s="6"/>
      <c r="J669" s="8"/>
    </row>
    <row r="670" spans="1:10" x14ac:dyDescent="0.25">
      <c r="A670" s="19">
        <v>1055</v>
      </c>
      <c r="B670" s="13">
        <v>43721</v>
      </c>
      <c r="C670" s="20" t="s">
        <v>2155</v>
      </c>
      <c r="D670" s="4" t="s">
        <v>357</v>
      </c>
      <c r="E670" s="5">
        <v>4344.95</v>
      </c>
      <c r="F670" s="21">
        <f>E670*1.21</f>
        <v>5257.3894999999993</v>
      </c>
      <c r="G670" s="20" t="s">
        <v>2156</v>
      </c>
      <c r="H670" s="7"/>
      <c r="I670" s="6"/>
      <c r="J670" s="8"/>
    </row>
    <row r="671" spans="1:10" x14ac:dyDescent="0.25">
      <c r="A671" s="19" t="s">
        <v>2261</v>
      </c>
      <c r="B671" s="13" t="s">
        <v>2262</v>
      </c>
      <c r="C671" s="20" t="s">
        <v>2552</v>
      </c>
      <c r="D671" s="4" t="s">
        <v>357</v>
      </c>
      <c r="E671" s="5">
        <v>49.65</v>
      </c>
      <c r="F671" s="21">
        <v>60.08</v>
      </c>
      <c r="G671" s="20" t="s">
        <v>2553</v>
      </c>
      <c r="H671" s="7"/>
      <c r="I671" s="6"/>
      <c r="J671" s="8"/>
    </row>
    <row r="672" spans="1:10" x14ac:dyDescent="0.25">
      <c r="A672" s="19" t="s">
        <v>2261</v>
      </c>
      <c r="B672" s="13" t="s">
        <v>2262</v>
      </c>
      <c r="C672" s="20" t="s">
        <v>2552</v>
      </c>
      <c r="D672" s="4" t="s">
        <v>357</v>
      </c>
      <c r="E672" s="5">
        <v>81.93</v>
      </c>
      <c r="F672" s="21">
        <v>99.14</v>
      </c>
      <c r="G672" s="20" t="s">
        <v>2554</v>
      </c>
      <c r="H672" s="7"/>
      <c r="I672" s="6"/>
      <c r="J672" s="8"/>
    </row>
    <row r="673" spans="1:10" x14ac:dyDescent="0.25">
      <c r="A673" s="19" t="s">
        <v>2261</v>
      </c>
      <c r="B673" s="13" t="s">
        <v>2262</v>
      </c>
      <c r="C673" s="20" t="s">
        <v>2552</v>
      </c>
      <c r="D673" s="4" t="s">
        <v>357</v>
      </c>
      <c r="E673" s="5">
        <v>99.31</v>
      </c>
      <c r="F673" s="21">
        <v>120.16</v>
      </c>
      <c r="G673" s="20" t="s">
        <v>2555</v>
      </c>
      <c r="H673" s="7"/>
      <c r="I673" s="6"/>
      <c r="J673" s="8"/>
    </row>
    <row r="674" spans="1:10" x14ac:dyDescent="0.25">
      <c r="A674" s="19" t="s">
        <v>2261</v>
      </c>
      <c r="B674" s="13" t="s">
        <v>2262</v>
      </c>
      <c r="C674" s="20" t="s">
        <v>2552</v>
      </c>
      <c r="D674" s="4" t="s">
        <v>357</v>
      </c>
      <c r="E674" s="5">
        <v>130.55000000000001</v>
      </c>
      <c r="F674" s="21">
        <v>157.97</v>
      </c>
      <c r="G674" s="20" t="s">
        <v>2556</v>
      </c>
      <c r="H674" s="7"/>
      <c r="I674" s="6"/>
      <c r="J674" s="8"/>
    </row>
    <row r="675" spans="1:10" x14ac:dyDescent="0.25">
      <c r="A675" s="19" t="s">
        <v>2261</v>
      </c>
      <c r="B675" s="13" t="s">
        <v>2262</v>
      </c>
      <c r="C675" s="20" t="s">
        <v>2552</v>
      </c>
      <c r="D675" s="4" t="s">
        <v>357</v>
      </c>
      <c r="E675" s="5">
        <v>198.62</v>
      </c>
      <c r="F675" s="21">
        <v>240.33</v>
      </c>
      <c r="G675" s="20" t="s">
        <v>2557</v>
      </c>
      <c r="H675" s="7"/>
      <c r="I675" s="6"/>
      <c r="J675" s="8"/>
    </row>
    <row r="676" spans="1:10" x14ac:dyDescent="0.25">
      <c r="A676" s="19" t="s">
        <v>2261</v>
      </c>
      <c r="B676" s="13" t="s">
        <v>2262</v>
      </c>
      <c r="C676" s="20" t="s">
        <v>2552</v>
      </c>
      <c r="D676" s="4" t="s">
        <v>357</v>
      </c>
      <c r="E676" s="5">
        <v>218.4</v>
      </c>
      <c r="F676" s="21">
        <v>264.26</v>
      </c>
      <c r="G676" s="20" t="s">
        <v>2558</v>
      </c>
      <c r="H676" s="7"/>
      <c r="I676" s="6"/>
      <c r="J676" s="8"/>
    </row>
    <row r="677" spans="1:10" x14ac:dyDescent="0.25">
      <c r="A677" s="19" t="s">
        <v>2261</v>
      </c>
      <c r="B677" s="13" t="s">
        <v>2262</v>
      </c>
      <c r="C677" s="20" t="s">
        <v>2552</v>
      </c>
      <c r="D677" s="4" t="s">
        <v>357</v>
      </c>
      <c r="E677" s="5">
        <v>261.10000000000002</v>
      </c>
      <c r="F677" s="21">
        <v>315.93</v>
      </c>
      <c r="G677" s="20" t="s">
        <v>2559</v>
      </c>
      <c r="H677" s="7"/>
      <c r="I677" s="6"/>
      <c r="J677" s="8"/>
    </row>
    <row r="678" spans="1:10" x14ac:dyDescent="0.25">
      <c r="A678" s="19" t="s">
        <v>2261</v>
      </c>
      <c r="B678" s="13" t="s">
        <v>2262</v>
      </c>
      <c r="C678" s="20" t="s">
        <v>2552</v>
      </c>
      <c r="D678" s="4" t="s">
        <v>357</v>
      </c>
      <c r="E678" s="5">
        <v>323.58</v>
      </c>
      <c r="F678" s="21">
        <v>391.53</v>
      </c>
      <c r="G678" s="20" t="s">
        <v>2560</v>
      </c>
      <c r="H678" s="7"/>
      <c r="I678" s="6"/>
      <c r="J678" s="8"/>
    </row>
    <row r="679" spans="1:10" x14ac:dyDescent="0.25">
      <c r="A679" s="19" t="s">
        <v>2261</v>
      </c>
      <c r="B679" s="13" t="s">
        <v>2262</v>
      </c>
      <c r="C679" s="20" t="s">
        <v>2552</v>
      </c>
      <c r="D679" s="4" t="s">
        <v>357</v>
      </c>
      <c r="E679" s="5">
        <v>460.83</v>
      </c>
      <c r="F679" s="21">
        <v>557.6</v>
      </c>
      <c r="G679" s="20" t="s">
        <v>2561</v>
      </c>
      <c r="H679" s="7"/>
      <c r="I679" s="6"/>
      <c r="J679" s="8"/>
    </row>
    <row r="680" spans="1:10" x14ac:dyDescent="0.25">
      <c r="A680" s="19" t="s">
        <v>2261</v>
      </c>
      <c r="B680" s="13" t="s">
        <v>2262</v>
      </c>
      <c r="C680" s="20" t="s">
        <v>2552</v>
      </c>
      <c r="D680" s="4" t="s">
        <v>357</v>
      </c>
      <c r="E680" s="5">
        <v>593.53</v>
      </c>
      <c r="F680" s="21">
        <v>718.17</v>
      </c>
      <c r="G680" s="20" t="s">
        <v>2562</v>
      </c>
      <c r="H680" s="7"/>
      <c r="I680" s="6"/>
      <c r="J680" s="8"/>
    </row>
    <row r="681" spans="1:10" x14ac:dyDescent="0.25">
      <c r="A681" s="19" t="s">
        <v>2261</v>
      </c>
      <c r="B681" s="13" t="s">
        <v>2262</v>
      </c>
      <c r="C681" s="20" t="s">
        <v>2552</v>
      </c>
      <c r="D681" s="4" t="s">
        <v>357</v>
      </c>
      <c r="E681" s="5">
        <v>647.16</v>
      </c>
      <c r="F681" s="21">
        <v>783.06</v>
      </c>
      <c r="G681" s="20" t="s">
        <v>2563</v>
      </c>
      <c r="H681" s="7"/>
      <c r="I681" s="6"/>
      <c r="J681" s="8"/>
    </row>
    <row r="682" spans="1:10" x14ac:dyDescent="0.25">
      <c r="A682" s="19" t="s">
        <v>2261</v>
      </c>
      <c r="B682" s="13" t="s">
        <v>2262</v>
      </c>
      <c r="C682" s="20" t="s">
        <v>2552</v>
      </c>
      <c r="D682" s="4" t="s">
        <v>357</v>
      </c>
      <c r="E682" s="5">
        <v>669.06</v>
      </c>
      <c r="F682" s="21">
        <v>809.56</v>
      </c>
      <c r="G682" s="20" t="s">
        <v>2564</v>
      </c>
      <c r="H682" s="7"/>
      <c r="I682" s="6"/>
      <c r="J682" s="8"/>
    </row>
    <row r="683" spans="1:10" x14ac:dyDescent="0.25">
      <c r="A683" s="19" t="s">
        <v>2261</v>
      </c>
      <c r="B683" s="13" t="s">
        <v>2262</v>
      </c>
      <c r="C683" s="20" t="s">
        <v>2552</v>
      </c>
      <c r="D683" s="4" t="s">
        <v>357</v>
      </c>
      <c r="E683" s="5">
        <v>697.78</v>
      </c>
      <c r="F683" s="21">
        <v>844.31</v>
      </c>
      <c r="G683" s="20" t="s">
        <v>2565</v>
      </c>
      <c r="H683" s="7"/>
      <c r="I683" s="6"/>
      <c r="J683" s="8"/>
    </row>
    <row r="684" spans="1:10" x14ac:dyDescent="0.25">
      <c r="A684" s="19" t="s">
        <v>2261</v>
      </c>
      <c r="B684" s="13" t="s">
        <v>2262</v>
      </c>
      <c r="C684" s="20" t="s">
        <v>2552</v>
      </c>
      <c r="D684" s="4" t="s">
        <v>357</v>
      </c>
      <c r="E684" s="5">
        <v>702.12</v>
      </c>
      <c r="F684" s="21">
        <v>849.57</v>
      </c>
      <c r="G684" s="20" t="s">
        <v>2566</v>
      </c>
      <c r="H684" s="7"/>
      <c r="I684" s="6"/>
      <c r="J684" s="8"/>
    </row>
    <row r="685" spans="1:10" x14ac:dyDescent="0.25">
      <c r="A685" s="19" t="s">
        <v>2261</v>
      </c>
      <c r="B685" s="13" t="s">
        <v>2262</v>
      </c>
      <c r="C685" s="20" t="s">
        <v>2552</v>
      </c>
      <c r="D685" s="4" t="s">
        <v>357</v>
      </c>
      <c r="E685" s="5">
        <v>842.79</v>
      </c>
      <c r="F685" s="21">
        <v>1019.77</v>
      </c>
      <c r="G685" s="20" t="s">
        <v>2567</v>
      </c>
      <c r="H685" s="7"/>
      <c r="I685" s="6"/>
      <c r="J685" s="8"/>
    </row>
    <row r="686" spans="1:10" x14ac:dyDescent="0.25">
      <c r="A686" s="19" t="s">
        <v>2261</v>
      </c>
      <c r="B686" s="13" t="s">
        <v>2262</v>
      </c>
      <c r="C686" s="20" t="s">
        <v>2552</v>
      </c>
      <c r="D686" s="4" t="s">
        <v>357</v>
      </c>
      <c r="E686" s="5">
        <v>1769.57</v>
      </c>
      <c r="F686" s="21">
        <v>2141.1799999999998</v>
      </c>
      <c r="G686" s="20" t="s">
        <v>2568</v>
      </c>
      <c r="H686" s="7"/>
      <c r="I686" s="6"/>
      <c r="J686" s="8"/>
    </row>
    <row r="687" spans="1:10" x14ac:dyDescent="0.25">
      <c r="A687" s="19" t="s">
        <v>2261</v>
      </c>
      <c r="B687" s="13" t="s">
        <v>2262</v>
      </c>
      <c r="C687" s="20" t="s">
        <v>2552</v>
      </c>
      <c r="D687" s="4" t="s">
        <v>357</v>
      </c>
      <c r="E687" s="5">
        <v>1788.73</v>
      </c>
      <c r="F687" s="21">
        <v>2164.36</v>
      </c>
      <c r="G687" s="20" t="s">
        <v>2569</v>
      </c>
      <c r="H687" s="7"/>
      <c r="I687" s="6"/>
      <c r="J687" s="8"/>
    </row>
    <row r="688" spans="1:10" x14ac:dyDescent="0.25">
      <c r="A688" s="19">
        <v>628</v>
      </c>
      <c r="B688" s="13">
        <v>43619</v>
      </c>
      <c r="C688" s="20" t="s">
        <v>586</v>
      </c>
      <c r="D688" s="4" t="s">
        <v>587</v>
      </c>
      <c r="E688" s="5">
        <v>470</v>
      </c>
      <c r="F688" s="21">
        <f>E688*1.21</f>
        <v>568.69999999999993</v>
      </c>
      <c r="G688" s="20" t="s">
        <v>1399</v>
      </c>
      <c r="H688" s="7"/>
      <c r="I688" s="6"/>
      <c r="J688" s="8" t="s">
        <v>1787</v>
      </c>
    </row>
    <row r="689" spans="1:10" x14ac:dyDescent="0.25">
      <c r="A689" s="19">
        <v>189</v>
      </c>
      <c r="B689" s="13">
        <v>43511</v>
      </c>
      <c r="C689" s="20" t="s">
        <v>586</v>
      </c>
      <c r="D689" s="4" t="s">
        <v>587</v>
      </c>
      <c r="E689" s="5">
        <v>1222.5</v>
      </c>
      <c r="F689" s="21">
        <f>E689*1.21</f>
        <v>1479.2249999999999</v>
      </c>
      <c r="G689" s="20" t="s">
        <v>588</v>
      </c>
      <c r="H689" s="7"/>
      <c r="I689" s="6"/>
      <c r="J689" s="8"/>
    </row>
    <row r="690" spans="1:10" x14ac:dyDescent="0.25">
      <c r="A690" s="19">
        <v>401</v>
      </c>
      <c r="B690" s="13">
        <v>43560</v>
      </c>
      <c r="C690" s="20" t="s">
        <v>956</v>
      </c>
      <c r="D690" s="4" t="s">
        <v>1000</v>
      </c>
      <c r="E690" s="5">
        <v>2100</v>
      </c>
      <c r="F690" s="21">
        <f>E690*1.21</f>
        <v>2541</v>
      </c>
      <c r="G690" s="20" t="s">
        <v>975</v>
      </c>
      <c r="H690" s="7"/>
      <c r="I690" s="6"/>
      <c r="J690" s="8" t="s">
        <v>305</v>
      </c>
    </row>
    <row r="691" spans="1:10" x14ac:dyDescent="0.25">
      <c r="A691" s="19" t="s">
        <v>2261</v>
      </c>
      <c r="B691" s="13" t="s">
        <v>2262</v>
      </c>
      <c r="C691" s="20" t="s">
        <v>2570</v>
      </c>
      <c r="D691" s="4" t="s">
        <v>53</v>
      </c>
      <c r="E691" s="5">
        <v>11.86</v>
      </c>
      <c r="F691" s="21">
        <v>14.35</v>
      </c>
      <c r="G691" s="20" t="s">
        <v>2571</v>
      </c>
      <c r="H691" s="7"/>
      <c r="I691" s="6"/>
      <c r="J691" s="8"/>
    </row>
    <row r="692" spans="1:10" x14ac:dyDescent="0.25">
      <c r="A692" s="19" t="s">
        <v>2265</v>
      </c>
      <c r="B692" s="13" t="s">
        <v>2266</v>
      </c>
      <c r="C692" s="20" t="s">
        <v>2570</v>
      </c>
      <c r="D692" s="4" t="s">
        <v>53</v>
      </c>
      <c r="E692" s="5">
        <v>82.23</v>
      </c>
      <c r="F692" s="21">
        <v>99.5</v>
      </c>
      <c r="G692" s="20" t="s">
        <v>2572</v>
      </c>
      <c r="H692" s="7"/>
      <c r="I692" s="6"/>
      <c r="J692" s="8"/>
    </row>
    <row r="693" spans="1:10" x14ac:dyDescent="0.25">
      <c r="A693" s="19" t="s">
        <v>2261</v>
      </c>
      <c r="B693" s="13" t="s">
        <v>2262</v>
      </c>
      <c r="C693" s="20" t="s">
        <v>2573</v>
      </c>
      <c r="D693" s="4" t="s">
        <v>2574</v>
      </c>
      <c r="E693" s="5">
        <v>129.6</v>
      </c>
      <c r="F693" s="21">
        <v>156.81</v>
      </c>
      <c r="G693" s="20" t="s">
        <v>2575</v>
      </c>
      <c r="H693" s="7"/>
      <c r="I693" s="6"/>
      <c r="J693" s="8"/>
    </row>
    <row r="694" spans="1:10" x14ac:dyDescent="0.25">
      <c r="A694" s="19" t="s">
        <v>2261</v>
      </c>
      <c r="B694" s="13" t="s">
        <v>2262</v>
      </c>
      <c r="C694" s="20" t="s">
        <v>2576</v>
      </c>
      <c r="D694" s="4" t="s">
        <v>2577</v>
      </c>
      <c r="E694" s="5">
        <v>111.19</v>
      </c>
      <c r="F694" s="21">
        <v>134.54</v>
      </c>
      <c r="G694" s="20" t="s">
        <v>2578</v>
      </c>
      <c r="H694" s="7"/>
      <c r="I694" s="6"/>
      <c r="J694" s="8"/>
    </row>
    <row r="695" spans="1:10" x14ac:dyDescent="0.25">
      <c r="A695" s="19">
        <v>321</v>
      </c>
      <c r="B695" s="13">
        <v>43537</v>
      </c>
      <c r="C695" s="20" t="s">
        <v>232</v>
      </c>
      <c r="D695" s="4" t="s">
        <v>774</v>
      </c>
      <c r="E695" s="5">
        <v>-47</v>
      </c>
      <c r="F695" s="21">
        <f>E695*1.21</f>
        <v>-56.87</v>
      </c>
      <c r="G695" s="20" t="s">
        <v>775</v>
      </c>
      <c r="H695" s="7"/>
      <c r="I695" s="6"/>
      <c r="J695" s="8" t="s">
        <v>305</v>
      </c>
    </row>
    <row r="696" spans="1:10" x14ac:dyDescent="0.25">
      <c r="A696" s="19">
        <v>969</v>
      </c>
      <c r="B696" s="13">
        <v>43684</v>
      </c>
      <c r="C696" s="20" t="s">
        <v>232</v>
      </c>
      <c r="D696" s="4" t="s">
        <v>774</v>
      </c>
      <c r="E696" s="5">
        <v>150.5</v>
      </c>
      <c r="F696" s="21">
        <f>E696*1.21</f>
        <v>182.10499999999999</v>
      </c>
      <c r="G696" s="20" t="s">
        <v>2027</v>
      </c>
      <c r="H696" s="7"/>
      <c r="I696" s="6"/>
      <c r="J696" s="8"/>
    </row>
    <row r="697" spans="1:10" x14ac:dyDescent="0.25">
      <c r="A697" s="19">
        <v>65</v>
      </c>
      <c r="B697" s="13">
        <v>43476</v>
      </c>
      <c r="C697" s="20" t="s">
        <v>232</v>
      </c>
      <c r="D697" s="4" t="s">
        <v>774</v>
      </c>
      <c r="E697" s="5">
        <v>170.5</v>
      </c>
      <c r="F697" s="21">
        <f>E697*1.21</f>
        <v>206.30500000000001</v>
      </c>
      <c r="G697" s="20" t="s">
        <v>233</v>
      </c>
      <c r="H697" s="7"/>
      <c r="I697" s="6"/>
      <c r="J697" s="8"/>
    </row>
    <row r="698" spans="1:10" x14ac:dyDescent="0.25">
      <c r="A698" s="19">
        <v>964</v>
      </c>
      <c r="B698" s="13">
        <v>43684</v>
      </c>
      <c r="C698" s="20" t="s">
        <v>232</v>
      </c>
      <c r="D698" s="4" t="s">
        <v>774</v>
      </c>
      <c r="E698" s="5">
        <v>568</v>
      </c>
      <c r="F698" s="21">
        <f>E698*1.21</f>
        <v>687.28</v>
      </c>
      <c r="G698" s="20" t="s">
        <v>2022</v>
      </c>
      <c r="H698" s="7"/>
      <c r="I698" s="6"/>
      <c r="J698" s="8"/>
    </row>
    <row r="699" spans="1:10" x14ac:dyDescent="0.25">
      <c r="A699" s="19">
        <v>841</v>
      </c>
      <c r="B699" s="13">
        <v>43642</v>
      </c>
      <c r="C699" s="20" t="s">
        <v>1806</v>
      </c>
      <c r="D699" s="4" t="s">
        <v>1807</v>
      </c>
      <c r="E699" s="5">
        <v>550</v>
      </c>
      <c r="F699" s="21">
        <f>E699*1.21</f>
        <v>665.5</v>
      </c>
      <c r="G699" s="20" t="s">
        <v>1805</v>
      </c>
      <c r="H699" s="7" t="s">
        <v>30</v>
      </c>
      <c r="I699" s="6"/>
      <c r="J699" s="8"/>
    </row>
    <row r="700" spans="1:10" x14ac:dyDescent="0.25">
      <c r="A700" s="19">
        <v>876</v>
      </c>
      <c r="B700" s="13">
        <v>43658</v>
      </c>
      <c r="C700" s="20" t="s">
        <v>1867</v>
      </c>
      <c r="D700" s="4" t="s">
        <v>704</v>
      </c>
      <c r="E700" s="5">
        <v>361.25</v>
      </c>
      <c r="F700" s="21">
        <f>E700*1.21</f>
        <v>437.11250000000001</v>
      </c>
      <c r="G700" s="20" t="s">
        <v>1868</v>
      </c>
      <c r="H700" s="7" t="s">
        <v>30</v>
      </c>
      <c r="I700" s="6"/>
      <c r="J700" s="8" t="s">
        <v>1501</v>
      </c>
    </row>
    <row r="701" spans="1:10" x14ac:dyDescent="0.25">
      <c r="A701" s="19">
        <v>990</v>
      </c>
      <c r="B701" s="13">
        <v>43696</v>
      </c>
      <c r="C701" s="20" t="s">
        <v>702</v>
      </c>
      <c r="D701" s="4" t="s">
        <v>704</v>
      </c>
      <c r="E701" s="5">
        <v>162.5</v>
      </c>
      <c r="F701" s="21">
        <f>E701*1.21</f>
        <v>196.625</v>
      </c>
      <c r="G701" s="20" t="s">
        <v>2054</v>
      </c>
      <c r="H701" s="7"/>
      <c r="I701" s="6"/>
      <c r="J701" s="8" t="s">
        <v>305</v>
      </c>
    </row>
    <row r="702" spans="1:10" x14ac:dyDescent="0.25">
      <c r="A702" s="19">
        <v>921</v>
      </c>
      <c r="B702" s="13">
        <v>43665</v>
      </c>
      <c r="C702" s="20" t="s">
        <v>702</v>
      </c>
      <c r="D702" s="4" t="s">
        <v>704</v>
      </c>
      <c r="E702" s="5">
        <v>279</v>
      </c>
      <c r="F702" s="21">
        <f>E702*1.21</f>
        <v>337.59</v>
      </c>
      <c r="G702" s="20" t="s">
        <v>1951</v>
      </c>
      <c r="H702" s="7" t="s">
        <v>30</v>
      </c>
      <c r="I702" s="6"/>
      <c r="J702" s="8" t="s">
        <v>305</v>
      </c>
    </row>
    <row r="703" spans="1:10" x14ac:dyDescent="0.25">
      <c r="A703" s="19">
        <v>956</v>
      </c>
      <c r="B703" s="13">
        <v>43670</v>
      </c>
      <c r="C703" s="20" t="s">
        <v>702</v>
      </c>
      <c r="D703" s="4" t="s">
        <v>704</v>
      </c>
      <c r="E703" s="5">
        <v>922.8</v>
      </c>
      <c r="F703" s="21">
        <f>E703*1.21</f>
        <v>1116.588</v>
      </c>
      <c r="G703" s="20" t="s">
        <v>2007</v>
      </c>
      <c r="H703" s="7" t="s">
        <v>30</v>
      </c>
      <c r="I703" s="6"/>
      <c r="J703" s="8" t="s">
        <v>305</v>
      </c>
    </row>
    <row r="704" spans="1:10" x14ac:dyDescent="0.25">
      <c r="A704" s="19">
        <v>957</v>
      </c>
      <c r="B704" s="13">
        <v>43670</v>
      </c>
      <c r="C704" s="20" t="s">
        <v>702</v>
      </c>
      <c r="D704" s="4" t="s">
        <v>704</v>
      </c>
      <c r="E704" s="5">
        <v>1008</v>
      </c>
      <c r="F704" s="21">
        <f>E704*1.21</f>
        <v>1219.68</v>
      </c>
      <c r="G704" s="20" t="s">
        <v>2009</v>
      </c>
      <c r="H704" s="7" t="s">
        <v>30</v>
      </c>
      <c r="I704" s="6"/>
      <c r="J704" s="8"/>
    </row>
    <row r="705" spans="1:10" x14ac:dyDescent="0.25">
      <c r="A705" s="19">
        <v>852</v>
      </c>
      <c r="B705" s="13">
        <v>43649</v>
      </c>
      <c r="C705" s="20" t="s">
        <v>702</v>
      </c>
      <c r="D705" s="4"/>
      <c r="E705" s="5">
        <v>2543.25</v>
      </c>
      <c r="F705" s="21">
        <f>E705*1.21</f>
        <v>3077.3325</v>
      </c>
      <c r="G705" s="20" t="s">
        <v>1827</v>
      </c>
      <c r="H705" s="7"/>
      <c r="I705" s="6"/>
      <c r="J705" s="8"/>
    </row>
    <row r="706" spans="1:10" x14ac:dyDescent="0.25">
      <c r="A706" s="19">
        <v>284</v>
      </c>
      <c r="B706" s="13">
        <v>43525</v>
      </c>
      <c r="C706" s="20" t="s">
        <v>702</v>
      </c>
      <c r="D706" s="4" t="s">
        <v>704</v>
      </c>
      <c r="E706" s="5">
        <v>7397</v>
      </c>
      <c r="F706" s="21">
        <f>E706*1.21</f>
        <v>8950.369999999999</v>
      </c>
      <c r="G706" s="20" t="s">
        <v>703</v>
      </c>
      <c r="H706" s="7" t="s">
        <v>30</v>
      </c>
      <c r="I706" s="6"/>
      <c r="J706" s="8"/>
    </row>
    <row r="707" spans="1:10" x14ac:dyDescent="0.25">
      <c r="A707" s="19">
        <v>225</v>
      </c>
      <c r="B707" s="13">
        <v>43508</v>
      </c>
      <c r="C707" s="20" t="s">
        <v>567</v>
      </c>
      <c r="D707" s="4" t="s">
        <v>568</v>
      </c>
      <c r="E707" s="5">
        <v>8069.16</v>
      </c>
      <c r="F707" s="21">
        <f>E707*1.21</f>
        <v>9763.6836000000003</v>
      </c>
      <c r="G707" s="20" t="s">
        <v>566</v>
      </c>
      <c r="H707" s="7" t="s">
        <v>171</v>
      </c>
      <c r="I707" s="6"/>
      <c r="J707" s="8"/>
    </row>
    <row r="708" spans="1:10" x14ac:dyDescent="0.25">
      <c r="A708" s="19">
        <v>145</v>
      </c>
      <c r="B708" s="13">
        <v>43486</v>
      </c>
      <c r="C708" s="20" t="s">
        <v>384</v>
      </c>
      <c r="D708" s="4" t="s">
        <v>402</v>
      </c>
      <c r="E708" s="5">
        <v>15000</v>
      </c>
      <c r="F708" s="21">
        <f>E708*1.21</f>
        <v>18150</v>
      </c>
      <c r="G708" s="20" t="s">
        <v>385</v>
      </c>
      <c r="H708" s="7" t="s">
        <v>171</v>
      </c>
      <c r="I708" s="6"/>
      <c r="J708" s="8"/>
    </row>
    <row r="709" spans="1:10" x14ac:dyDescent="0.25">
      <c r="A709" s="19">
        <v>845</v>
      </c>
      <c r="B709" s="13">
        <v>43644</v>
      </c>
      <c r="C709" s="20" t="s">
        <v>1814</v>
      </c>
      <c r="D709" s="4" t="s">
        <v>1815</v>
      </c>
      <c r="E709" s="5">
        <v>860</v>
      </c>
      <c r="F709" s="21">
        <f>E709*1.21</f>
        <v>1040.5999999999999</v>
      </c>
      <c r="G709" s="20" t="s">
        <v>1816</v>
      </c>
      <c r="H709" s="7"/>
      <c r="I709" s="6"/>
      <c r="J709" s="8"/>
    </row>
    <row r="710" spans="1:10" x14ac:dyDescent="0.25">
      <c r="A710" s="19">
        <v>40</v>
      </c>
      <c r="B710" s="13">
        <v>43472</v>
      </c>
      <c r="C710" s="20" t="s">
        <v>162</v>
      </c>
      <c r="D710" s="4" t="s">
        <v>163</v>
      </c>
      <c r="E710" s="5">
        <v>1058</v>
      </c>
      <c r="F710" s="21">
        <f>E710*1.21</f>
        <v>1280.18</v>
      </c>
      <c r="G710" s="20" t="s">
        <v>164</v>
      </c>
      <c r="H710" s="7"/>
      <c r="I710" s="6"/>
      <c r="J710" s="8" t="s">
        <v>305</v>
      </c>
    </row>
    <row r="711" spans="1:10" x14ac:dyDescent="0.25">
      <c r="A711" s="19">
        <v>51</v>
      </c>
      <c r="B711" s="13">
        <v>43473</v>
      </c>
      <c r="C711" s="20" t="s">
        <v>193</v>
      </c>
      <c r="D711" s="4" t="s">
        <v>194</v>
      </c>
      <c r="E711" s="5">
        <v>360</v>
      </c>
      <c r="F711" s="21">
        <v>360</v>
      </c>
      <c r="G711" s="20" t="s">
        <v>195</v>
      </c>
      <c r="H711" s="7"/>
      <c r="I711" s="6"/>
      <c r="J711" s="8"/>
    </row>
    <row r="712" spans="1:10" x14ac:dyDescent="0.25">
      <c r="A712" s="19">
        <v>776</v>
      </c>
      <c r="B712" s="13">
        <v>43634</v>
      </c>
      <c r="C712" s="20" t="s">
        <v>1665</v>
      </c>
      <c r="D712" s="4" t="s">
        <v>1666</v>
      </c>
      <c r="E712" s="5">
        <v>1767.75</v>
      </c>
      <c r="F712" s="21">
        <f>E712*1.21</f>
        <v>2138.9775</v>
      </c>
      <c r="G712" s="20" t="s">
        <v>1667</v>
      </c>
      <c r="H712" s="7"/>
      <c r="I712" s="6"/>
      <c r="J712" s="8"/>
    </row>
    <row r="713" spans="1:10" x14ac:dyDescent="0.25">
      <c r="A713" s="19">
        <v>777</v>
      </c>
      <c r="B713" s="13">
        <v>43634</v>
      </c>
      <c r="C713" s="20" t="s">
        <v>1665</v>
      </c>
      <c r="D713" s="4" t="s">
        <v>1666</v>
      </c>
      <c r="E713" s="5">
        <v>1938.57</v>
      </c>
      <c r="F713" s="21">
        <f>E713*1.21</f>
        <v>2345.6696999999999</v>
      </c>
      <c r="G713" s="20" t="s">
        <v>1668</v>
      </c>
      <c r="H713" s="7"/>
      <c r="I713" s="6"/>
      <c r="J713" s="8"/>
    </row>
    <row r="714" spans="1:10" x14ac:dyDescent="0.25">
      <c r="A714" s="19">
        <v>175</v>
      </c>
      <c r="B714" s="13">
        <v>43495</v>
      </c>
      <c r="C714" s="20" t="s">
        <v>464</v>
      </c>
      <c r="D714" s="4" t="s">
        <v>465</v>
      </c>
      <c r="E714" s="5">
        <v>1019.54</v>
      </c>
      <c r="F714" s="21">
        <f>E714*1.21</f>
        <v>1233.6433999999999</v>
      </c>
      <c r="G714" s="20" t="s">
        <v>466</v>
      </c>
      <c r="H714" s="7"/>
      <c r="I714" s="6"/>
      <c r="J714" s="8"/>
    </row>
    <row r="715" spans="1:10" x14ac:dyDescent="0.25">
      <c r="A715" s="19" t="s">
        <v>2265</v>
      </c>
      <c r="B715" s="13" t="s">
        <v>2266</v>
      </c>
      <c r="C715" s="20" t="s">
        <v>2579</v>
      </c>
      <c r="D715" s="4" t="s">
        <v>465</v>
      </c>
      <c r="E715" s="5">
        <v>1019.54</v>
      </c>
      <c r="F715" s="21">
        <v>1233.6400000000001</v>
      </c>
      <c r="G715" s="20" t="s">
        <v>2580</v>
      </c>
      <c r="H715" s="7"/>
      <c r="I715" s="6"/>
      <c r="J715" s="8"/>
    </row>
    <row r="716" spans="1:10" x14ac:dyDescent="0.25">
      <c r="A716" s="19">
        <v>86</v>
      </c>
      <c r="B716" s="13">
        <v>43480</v>
      </c>
      <c r="C716" s="20" t="s">
        <v>264</v>
      </c>
      <c r="D716" s="4" t="s">
        <v>50</v>
      </c>
      <c r="E716" s="5">
        <v>150</v>
      </c>
      <c r="F716" s="21">
        <f>E716*1.21</f>
        <v>181.5</v>
      </c>
      <c r="G716" s="20" t="s">
        <v>279</v>
      </c>
      <c r="H716" s="7" t="s">
        <v>171</v>
      </c>
      <c r="I716" s="6">
        <v>43830</v>
      </c>
      <c r="J716" s="8" t="s">
        <v>2260</v>
      </c>
    </row>
    <row r="717" spans="1:10" x14ac:dyDescent="0.25">
      <c r="A717" s="19" t="s">
        <v>2265</v>
      </c>
      <c r="B717" s="13" t="s">
        <v>2266</v>
      </c>
      <c r="C717" s="20" t="s">
        <v>2581</v>
      </c>
      <c r="D717" s="4" t="s">
        <v>50</v>
      </c>
      <c r="E717" s="5">
        <v>40</v>
      </c>
      <c r="F717" s="21">
        <v>48.4</v>
      </c>
      <c r="G717" s="20" t="s">
        <v>2582</v>
      </c>
      <c r="H717" s="7"/>
      <c r="I717" s="6"/>
      <c r="J717" s="8"/>
    </row>
    <row r="718" spans="1:10" x14ac:dyDescent="0.25">
      <c r="A718" s="19" t="s">
        <v>2265</v>
      </c>
      <c r="B718" s="13" t="s">
        <v>2266</v>
      </c>
      <c r="C718" s="20" t="s">
        <v>2581</v>
      </c>
      <c r="D718" s="4" t="s">
        <v>50</v>
      </c>
      <c r="E718" s="5">
        <v>40</v>
      </c>
      <c r="F718" s="21">
        <v>48.4</v>
      </c>
      <c r="G718" s="20" t="s">
        <v>2583</v>
      </c>
      <c r="H718" s="7"/>
      <c r="I718" s="6"/>
      <c r="J718" s="8"/>
    </row>
    <row r="719" spans="1:10" x14ac:dyDescent="0.25">
      <c r="A719" s="19" t="s">
        <v>2265</v>
      </c>
      <c r="B719" s="13" t="s">
        <v>2266</v>
      </c>
      <c r="C719" s="20" t="s">
        <v>2581</v>
      </c>
      <c r="D719" s="4" t="s">
        <v>50</v>
      </c>
      <c r="E719" s="5">
        <v>50</v>
      </c>
      <c r="F719" s="21">
        <v>60.5</v>
      </c>
      <c r="G719" s="20" t="s">
        <v>2584</v>
      </c>
      <c r="H719" s="7"/>
      <c r="I719" s="6"/>
      <c r="J719" s="8"/>
    </row>
    <row r="720" spans="1:10" x14ac:dyDescent="0.25">
      <c r="A720" s="19" t="s">
        <v>2265</v>
      </c>
      <c r="B720" s="13" t="s">
        <v>2266</v>
      </c>
      <c r="C720" s="20" t="s">
        <v>2581</v>
      </c>
      <c r="D720" s="4" t="s">
        <v>50</v>
      </c>
      <c r="E720" s="5">
        <v>128.88</v>
      </c>
      <c r="F720" s="21">
        <v>155.94</v>
      </c>
      <c r="G720" s="20" t="s">
        <v>2585</v>
      </c>
      <c r="H720" s="7"/>
      <c r="I720" s="6"/>
      <c r="J720" s="8"/>
    </row>
    <row r="721" spans="1:10" x14ac:dyDescent="0.25">
      <c r="A721" s="19" t="s">
        <v>2265</v>
      </c>
      <c r="B721" s="13" t="s">
        <v>2266</v>
      </c>
      <c r="C721" s="20" t="s">
        <v>2581</v>
      </c>
      <c r="D721" s="4" t="s">
        <v>50</v>
      </c>
      <c r="E721" s="5">
        <v>268.10000000000002</v>
      </c>
      <c r="F721" s="21">
        <v>324.39999999999998</v>
      </c>
      <c r="G721" s="20" t="s">
        <v>2586</v>
      </c>
      <c r="H721" s="7"/>
      <c r="I721" s="6"/>
      <c r="J721" s="8"/>
    </row>
    <row r="722" spans="1:10" x14ac:dyDescent="0.25">
      <c r="A722" s="19">
        <v>1090</v>
      </c>
      <c r="B722" s="13">
        <v>43732</v>
      </c>
      <c r="C722" s="20" t="s">
        <v>2212</v>
      </c>
      <c r="D722" s="4" t="s">
        <v>1039</v>
      </c>
      <c r="E722" s="5">
        <v>741.51</v>
      </c>
      <c r="F722" s="21">
        <f>E722*1.21</f>
        <v>897.22709999999995</v>
      </c>
      <c r="G722" s="20" t="s">
        <v>2213</v>
      </c>
      <c r="H722" s="7"/>
      <c r="I722" s="6"/>
      <c r="J722" s="8"/>
    </row>
    <row r="723" spans="1:10" x14ac:dyDescent="0.25">
      <c r="A723" s="19">
        <v>548</v>
      </c>
      <c r="B723" s="13">
        <v>43598</v>
      </c>
      <c r="C723" s="20" t="s">
        <v>1253</v>
      </c>
      <c r="D723" s="4" t="s">
        <v>1039</v>
      </c>
      <c r="E723" s="5">
        <v>1350</v>
      </c>
      <c r="F723" s="21">
        <f>E723*1.21</f>
        <v>1633.5</v>
      </c>
      <c r="G723" s="20" t="s">
        <v>1254</v>
      </c>
      <c r="H723" s="7"/>
      <c r="I723" s="6"/>
      <c r="J723" s="8" t="s">
        <v>305</v>
      </c>
    </row>
    <row r="724" spans="1:10" x14ac:dyDescent="0.25">
      <c r="A724" s="19">
        <v>127</v>
      </c>
      <c r="B724" s="13">
        <v>43483</v>
      </c>
      <c r="C724" s="20" t="s">
        <v>335</v>
      </c>
      <c r="D724" s="4" t="s">
        <v>336</v>
      </c>
      <c r="E724" s="5">
        <v>8220</v>
      </c>
      <c r="F724" s="21">
        <f>E724*1.21</f>
        <v>9946.1999999999989</v>
      </c>
      <c r="G724" s="20" t="s">
        <v>337</v>
      </c>
      <c r="H724" s="7"/>
      <c r="I724" s="6"/>
      <c r="J724" s="8" t="s">
        <v>305</v>
      </c>
    </row>
    <row r="725" spans="1:10" x14ac:dyDescent="0.25">
      <c r="A725" s="19">
        <v>511</v>
      </c>
      <c r="B725" s="13">
        <v>43594</v>
      </c>
      <c r="C725" s="20" t="s">
        <v>1174</v>
      </c>
      <c r="D725" s="4" t="s">
        <v>1175</v>
      </c>
      <c r="E725" s="5">
        <v>582.74</v>
      </c>
      <c r="F725" s="21">
        <f>E725*1.21</f>
        <v>705.11540000000002</v>
      </c>
      <c r="G725" s="20" t="s">
        <v>1176</v>
      </c>
      <c r="H725" s="7"/>
      <c r="I725" s="6"/>
      <c r="J725" s="8" t="s">
        <v>305</v>
      </c>
    </row>
    <row r="726" spans="1:10" x14ac:dyDescent="0.25">
      <c r="A726" s="19" t="s">
        <v>2265</v>
      </c>
      <c r="B726" s="13" t="s">
        <v>2266</v>
      </c>
      <c r="C726" s="20" t="s">
        <v>2587</v>
      </c>
      <c r="D726" s="4" t="s">
        <v>2588</v>
      </c>
      <c r="E726" s="5">
        <v>233.81</v>
      </c>
      <c r="F726" s="21">
        <v>282.91000000000003</v>
      </c>
      <c r="G726" s="20" t="s">
        <v>2589</v>
      </c>
      <c r="H726" s="7"/>
      <c r="I726" s="6"/>
      <c r="J726" s="8"/>
    </row>
    <row r="727" spans="1:10" x14ac:dyDescent="0.25">
      <c r="A727" s="19" t="s">
        <v>2261</v>
      </c>
      <c r="B727" s="13" t="s">
        <v>2262</v>
      </c>
      <c r="C727" s="20" t="s">
        <v>2587</v>
      </c>
      <c r="D727" s="4" t="s">
        <v>2588</v>
      </c>
      <c r="E727" s="5">
        <v>282.45</v>
      </c>
      <c r="F727" s="21">
        <v>341.76</v>
      </c>
      <c r="G727" s="20" t="s">
        <v>2590</v>
      </c>
      <c r="H727" s="7"/>
      <c r="I727" s="6"/>
      <c r="J727" s="8"/>
    </row>
    <row r="728" spans="1:10" x14ac:dyDescent="0.25">
      <c r="A728" s="19" t="s">
        <v>2265</v>
      </c>
      <c r="B728" s="13" t="s">
        <v>2266</v>
      </c>
      <c r="C728" s="20" t="s">
        <v>2587</v>
      </c>
      <c r="D728" s="4" t="s">
        <v>2588</v>
      </c>
      <c r="E728" s="5">
        <v>433.86</v>
      </c>
      <c r="F728" s="21">
        <v>524.97</v>
      </c>
      <c r="G728" s="20" t="s">
        <v>2591</v>
      </c>
      <c r="H728" s="7"/>
      <c r="I728" s="6"/>
      <c r="J728" s="8"/>
    </row>
    <row r="729" spans="1:10" x14ac:dyDescent="0.25">
      <c r="A729" s="19">
        <v>360</v>
      </c>
      <c r="B729" s="13">
        <v>43546</v>
      </c>
      <c r="C729" s="20" t="s">
        <v>841</v>
      </c>
      <c r="D729" s="4" t="s">
        <v>843</v>
      </c>
      <c r="E729" s="5">
        <v>1280</v>
      </c>
      <c r="F729" s="21">
        <f>E729*1.21</f>
        <v>1548.8</v>
      </c>
      <c r="G729" s="20" t="s">
        <v>842</v>
      </c>
      <c r="H729" s="7"/>
      <c r="I729" s="6"/>
      <c r="J729" s="8"/>
    </row>
    <row r="730" spans="1:10" x14ac:dyDescent="0.25">
      <c r="A730" s="19">
        <v>1078</v>
      </c>
      <c r="B730" s="13">
        <v>43738</v>
      </c>
      <c r="C730" s="20" t="s">
        <v>2201</v>
      </c>
      <c r="D730" s="4" t="s">
        <v>2202</v>
      </c>
      <c r="E730" s="5">
        <v>3200</v>
      </c>
      <c r="F730" s="21">
        <v>0</v>
      </c>
      <c r="G730" s="20" t="s">
        <v>2204</v>
      </c>
      <c r="H730" s="7"/>
      <c r="I730" s="6"/>
      <c r="J730" s="8" t="s">
        <v>305</v>
      </c>
    </row>
    <row r="731" spans="1:10" x14ac:dyDescent="0.25">
      <c r="A731" s="19">
        <v>756</v>
      </c>
      <c r="B731" s="13">
        <v>43634</v>
      </c>
      <c r="C731" s="20" t="s">
        <v>1624</v>
      </c>
      <c r="D731" s="4" t="s">
        <v>1625</v>
      </c>
      <c r="E731" s="5">
        <v>670</v>
      </c>
      <c r="F731" s="21">
        <v>670</v>
      </c>
      <c r="G731" s="20" t="s">
        <v>1626</v>
      </c>
      <c r="H731" s="7" t="s">
        <v>30</v>
      </c>
      <c r="I731" s="6"/>
      <c r="J731" s="8"/>
    </row>
    <row r="732" spans="1:10" x14ac:dyDescent="0.25">
      <c r="A732" s="19">
        <v>783</v>
      </c>
      <c r="B732" s="13">
        <v>43630</v>
      </c>
      <c r="C732" s="20" t="s">
        <v>1674</v>
      </c>
      <c r="D732" s="4" t="s">
        <v>1677</v>
      </c>
      <c r="E732" s="5">
        <v>1365</v>
      </c>
      <c r="F732" s="21">
        <v>1365</v>
      </c>
      <c r="G732" s="20" t="s">
        <v>1675</v>
      </c>
      <c r="H732" s="7" t="s">
        <v>411</v>
      </c>
      <c r="I732" s="6">
        <v>43677</v>
      </c>
      <c r="J732" s="8"/>
    </row>
    <row r="733" spans="1:10" x14ac:dyDescent="0.25">
      <c r="A733" s="19">
        <v>393</v>
      </c>
      <c r="B733" s="13">
        <v>43560</v>
      </c>
      <c r="C733" s="20" t="s">
        <v>901</v>
      </c>
      <c r="D733" s="4" t="s">
        <v>950</v>
      </c>
      <c r="E733" s="5">
        <v>1800</v>
      </c>
      <c r="F733" s="21">
        <f>E733*1.21</f>
        <v>2178</v>
      </c>
      <c r="G733" s="20" t="s">
        <v>926</v>
      </c>
      <c r="H733" s="7" t="s">
        <v>30</v>
      </c>
      <c r="I733" s="6"/>
      <c r="J733" s="8"/>
    </row>
    <row r="734" spans="1:10" x14ac:dyDescent="0.25">
      <c r="A734" s="19" t="s">
        <v>2265</v>
      </c>
      <c r="B734" s="13" t="s">
        <v>2266</v>
      </c>
      <c r="C734" s="20" t="s">
        <v>2592</v>
      </c>
      <c r="D734" s="4" t="s">
        <v>2593</v>
      </c>
      <c r="E734" s="5">
        <v>208.2</v>
      </c>
      <c r="F734" s="21">
        <v>251.92</v>
      </c>
      <c r="G734" s="20" t="s">
        <v>2594</v>
      </c>
      <c r="H734" s="7"/>
      <c r="I734" s="6"/>
      <c r="J734" s="8"/>
    </row>
    <row r="735" spans="1:10" x14ac:dyDescent="0.25">
      <c r="A735" s="19" t="s">
        <v>2261</v>
      </c>
      <c r="B735" s="13" t="s">
        <v>2262</v>
      </c>
      <c r="C735" s="20" t="s">
        <v>2592</v>
      </c>
      <c r="D735" s="4" t="s">
        <v>2593</v>
      </c>
      <c r="E735" s="5">
        <v>390.9</v>
      </c>
      <c r="F735" s="21">
        <v>472.99</v>
      </c>
      <c r="G735" s="20" t="s">
        <v>2595</v>
      </c>
      <c r="H735" s="7"/>
      <c r="I735" s="6"/>
      <c r="J735" s="8"/>
    </row>
    <row r="736" spans="1:10" x14ac:dyDescent="0.25">
      <c r="A736" s="19" t="s">
        <v>3213</v>
      </c>
      <c r="B736" s="13" t="s">
        <v>3537</v>
      </c>
      <c r="C736" s="20" t="s">
        <v>2592</v>
      </c>
      <c r="D736" s="4" t="s">
        <v>2593</v>
      </c>
      <c r="E736" s="5">
        <f>F736/1.21</f>
        <v>133.39669421487602</v>
      </c>
      <c r="F736" s="21">
        <v>161.41</v>
      </c>
      <c r="G736" s="20" t="s">
        <v>3306</v>
      </c>
      <c r="H736" s="7"/>
      <c r="I736" s="6"/>
      <c r="J736" s="8"/>
    </row>
    <row r="737" spans="1:10" x14ac:dyDescent="0.25">
      <c r="A737" s="19">
        <v>1062</v>
      </c>
      <c r="B737" s="13">
        <v>43725</v>
      </c>
      <c r="C737" s="20" t="s">
        <v>2168</v>
      </c>
      <c r="D737" s="4" t="s">
        <v>2169</v>
      </c>
      <c r="E737" s="5">
        <v>15000</v>
      </c>
      <c r="F737" s="21">
        <f>E737*1.21</f>
        <v>18150</v>
      </c>
      <c r="G737" s="20"/>
      <c r="H737" s="7" t="s">
        <v>171</v>
      </c>
      <c r="I737" s="6">
        <v>43830</v>
      </c>
      <c r="J737" s="8"/>
    </row>
    <row r="738" spans="1:10" x14ac:dyDescent="0.25">
      <c r="A738" s="19" t="s">
        <v>2261</v>
      </c>
      <c r="B738" s="13" t="s">
        <v>2262</v>
      </c>
      <c r="C738" s="20" t="s">
        <v>2596</v>
      </c>
      <c r="D738" s="4" t="s">
        <v>1630</v>
      </c>
      <c r="E738" s="5">
        <v>41.32</v>
      </c>
      <c r="F738" s="21">
        <v>50</v>
      </c>
      <c r="G738" s="20" t="s">
        <v>2597</v>
      </c>
      <c r="H738" s="7"/>
      <c r="I738" s="6"/>
      <c r="J738" s="8"/>
    </row>
    <row r="739" spans="1:10" x14ac:dyDescent="0.25">
      <c r="A739" s="19" t="s">
        <v>2261</v>
      </c>
      <c r="B739" s="13" t="s">
        <v>2262</v>
      </c>
      <c r="C739" s="20" t="s">
        <v>2598</v>
      </c>
      <c r="D739" s="4" t="s">
        <v>2599</v>
      </c>
      <c r="E739" s="5">
        <v>33.32</v>
      </c>
      <c r="F739" s="21">
        <v>40.32</v>
      </c>
      <c r="G739" s="20" t="s">
        <v>2600</v>
      </c>
      <c r="H739" s="7"/>
      <c r="I739" s="6"/>
      <c r="J739" s="8"/>
    </row>
    <row r="740" spans="1:10" x14ac:dyDescent="0.25">
      <c r="A740" s="19">
        <v>710</v>
      </c>
      <c r="B740" s="13">
        <v>43628</v>
      </c>
      <c r="C740" s="20" t="s">
        <v>904</v>
      </c>
      <c r="D740" s="4" t="s">
        <v>953</v>
      </c>
      <c r="E740" s="5">
        <v>-240</v>
      </c>
      <c r="F740" s="21">
        <v>-264</v>
      </c>
      <c r="G740" s="20" t="s">
        <v>2097</v>
      </c>
      <c r="H740" s="7" t="s">
        <v>30</v>
      </c>
      <c r="I740" s="6"/>
      <c r="J740" s="8"/>
    </row>
    <row r="741" spans="1:10" x14ac:dyDescent="0.25">
      <c r="A741" s="19">
        <v>396</v>
      </c>
      <c r="B741" s="13">
        <v>43560</v>
      </c>
      <c r="C741" s="20" t="s">
        <v>904</v>
      </c>
      <c r="D741" s="4" t="s">
        <v>953</v>
      </c>
      <c r="E741" s="5">
        <v>2400</v>
      </c>
      <c r="F741" s="21">
        <f>E741*1.21</f>
        <v>2904</v>
      </c>
      <c r="G741" s="20" t="s">
        <v>929</v>
      </c>
      <c r="H741" s="7" t="s">
        <v>30</v>
      </c>
      <c r="I741" s="6"/>
      <c r="J741" s="8"/>
    </row>
    <row r="742" spans="1:10" x14ac:dyDescent="0.25">
      <c r="A742" s="19">
        <v>1096</v>
      </c>
      <c r="B742" s="13">
        <v>43738</v>
      </c>
      <c r="C742" s="20" t="s">
        <v>2228</v>
      </c>
      <c r="D742" s="4" t="s">
        <v>135</v>
      </c>
      <c r="E742" s="5">
        <v>1008</v>
      </c>
      <c r="F742" s="21">
        <f>E742*1.21</f>
        <v>1219.68</v>
      </c>
      <c r="G742" s="20" t="s">
        <v>2229</v>
      </c>
      <c r="H742" s="7"/>
      <c r="I742" s="6"/>
      <c r="J742" s="8" t="s">
        <v>305</v>
      </c>
    </row>
    <row r="743" spans="1:10" x14ac:dyDescent="0.25">
      <c r="A743" s="19" t="s">
        <v>2261</v>
      </c>
      <c r="B743" s="13" t="s">
        <v>2262</v>
      </c>
      <c r="C743" s="20" t="s">
        <v>2601</v>
      </c>
      <c r="D743" s="4" t="s">
        <v>15</v>
      </c>
      <c r="E743" s="5">
        <v>60</v>
      </c>
      <c r="F743" s="21">
        <v>72.599999999999994</v>
      </c>
      <c r="G743" s="20" t="s">
        <v>2602</v>
      </c>
      <c r="H743" s="7"/>
      <c r="I743" s="6"/>
      <c r="J743" s="8"/>
    </row>
    <row r="744" spans="1:10" x14ac:dyDescent="0.25">
      <c r="A744" s="19" t="s">
        <v>2265</v>
      </c>
      <c r="B744" s="13" t="s">
        <v>2266</v>
      </c>
      <c r="C744" s="20" t="s">
        <v>2601</v>
      </c>
      <c r="D744" s="4" t="s">
        <v>15</v>
      </c>
      <c r="E744" s="5">
        <v>184.9</v>
      </c>
      <c r="F744" s="21">
        <v>223.73</v>
      </c>
      <c r="G744" s="20" t="s">
        <v>2603</v>
      </c>
      <c r="H744" s="7"/>
      <c r="I744" s="6"/>
      <c r="J744" s="8"/>
    </row>
    <row r="745" spans="1:10" x14ac:dyDescent="0.25">
      <c r="A745" s="19" t="s">
        <v>3213</v>
      </c>
      <c r="B745" s="13" t="s">
        <v>3537</v>
      </c>
      <c r="C745" s="20" t="s">
        <v>2601</v>
      </c>
      <c r="D745" s="4" t="s">
        <v>15</v>
      </c>
      <c r="E745" s="5">
        <f>F745/1.21</f>
        <v>85.099173553719012</v>
      </c>
      <c r="F745" s="21">
        <v>102.97</v>
      </c>
      <c r="G745" s="20" t="s">
        <v>3307</v>
      </c>
      <c r="H745" s="7"/>
      <c r="I745" s="6"/>
      <c r="J745" s="8"/>
    </row>
    <row r="746" spans="1:10" x14ac:dyDescent="0.25">
      <c r="A746" s="19">
        <v>207</v>
      </c>
      <c r="B746" s="13">
        <v>43507</v>
      </c>
      <c r="C746" s="20" t="s">
        <v>532</v>
      </c>
      <c r="D746" s="4" t="s">
        <v>534</v>
      </c>
      <c r="E746" s="5">
        <v>1100</v>
      </c>
      <c r="F746" s="21">
        <f>E746*1.21</f>
        <v>1331</v>
      </c>
      <c r="G746" s="20" t="s">
        <v>533</v>
      </c>
      <c r="H746" s="7" t="s">
        <v>411</v>
      </c>
      <c r="I746" s="6"/>
      <c r="J746" s="8"/>
    </row>
    <row r="747" spans="1:10" x14ac:dyDescent="0.25">
      <c r="A747" s="19" t="s">
        <v>2261</v>
      </c>
      <c r="B747" s="13" t="s">
        <v>2262</v>
      </c>
      <c r="C747" s="20" t="s">
        <v>2604</v>
      </c>
      <c r="D747" s="4" t="s">
        <v>2605</v>
      </c>
      <c r="E747" s="5">
        <v>231.85</v>
      </c>
      <c r="F747" s="21">
        <v>280.54000000000002</v>
      </c>
      <c r="G747" s="20" t="s">
        <v>2606</v>
      </c>
      <c r="H747" s="7"/>
      <c r="I747" s="6"/>
      <c r="J747" s="8"/>
    </row>
    <row r="748" spans="1:10" x14ac:dyDescent="0.25">
      <c r="A748" s="19" t="s">
        <v>2265</v>
      </c>
      <c r="B748" s="13" t="s">
        <v>2266</v>
      </c>
      <c r="C748" s="20" t="s">
        <v>2604</v>
      </c>
      <c r="D748" s="4" t="s">
        <v>2605</v>
      </c>
      <c r="E748" s="5">
        <v>242.1</v>
      </c>
      <c r="F748" s="21">
        <v>292.94</v>
      </c>
      <c r="G748" s="20" t="s">
        <v>2607</v>
      </c>
      <c r="H748" s="7"/>
      <c r="I748" s="6"/>
      <c r="J748" s="8"/>
    </row>
    <row r="749" spans="1:10" x14ac:dyDescent="0.25">
      <c r="A749" s="19" t="s">
        <v>2261</v>
      </c>
      <c r="B749" s="13" t="s">
        <v>2262</v>
      </c>
      <c r="C749" s="20" t="s">
        <v>2604</v>
      </c>
      <c r="D749" s="4" t="s">
        <v>2605</v>
      </c>
      <c r="E749" s="5">
        <v>266.58</v>
      </c>
      <c r="F749" s="21">
        <v>322.56</v>
      </c>
      <c r="G749" s="20" t="s">
        <v>2608</v>
      </c>
      <c r="H749" s="7"/>
      <c r="I749" s="6"/>
      <c r="J749" s="8"/>
    </row>
    <row r="750" spans="1:10" x14ac:dyDescent="0.25">
      <c r="A750" s="19" t="s">
        <v>2265</v>
      </c>
      <c r="B750" s="13" t="s">
        <v>2266</v>
      </c>
      <c r="C750" s="20" t="s">
        <v>2604</v>
      </c>
      <c r="D750" s="4" t="s">
        <v>2605</v>
      </c>
      <c r="E750" s="5">
        <v>292.06</v>
      </c>
      <c r="F750" s="21">
        <v>353.39</v>
      </c>
      <c r="G750" s="20" t="s">
        <v>2609</v>
      </c>
      <c r="H750" s="7"/>
      <c r="I750" s="6"/>
      <c r="J750" s="8"/>
    </row>
    <row r="751" spans="1:10" x14ac:dyDescent="0.25">
      <c r="A751" s="19" t="s">
        <v>2261</v>
      </c>
      <c r="B751" s="13" t="s">
        <v>2262</v>
      </c>
      <c r="C751" s="20" t="s">
        <v>2604</v>
      </c>
      <c r="D751" s="4" t="s">
        <v>2605</v>
      </c>
      <c r="E751" s="5">
        <v>398</v>
      </c>
      <c r="F751" s="21">
        <v>481.58</v>
      </c>
      <c r="G751" s="20" t="s">
        <v>2610</v>
      </c>
      <c r="H751" s="7"/>
      <c r="I751" s="6"/>
      <c r="J751" s="8"/>
    </row>
    <row r="752" spans="1:10" x14ac:dyDescent="0.25">
      <c r="A752" s="19" t="s">
        <v>2261</v>
      </c>
      <c r="B752" s="13" t="s">
        <v>2262</v>
      </c>
      <c r="C752" s="20" t="s">
        <v>2604</v>
      </c>
      <c r="D752" s="4" t="s">
        <v>2605</v>
      </c>
      <c r="E752" s="5">
        <v>555.26</v>
      </c>
      <c r="F752" s="21">
        <v>671.86</v>
      </c>
      <c r="G752" s="20" t="s">
        <v>2611</v>
      </c>
      <c r="H752" s="7"/>
      <c r="I752" s="6"/>
      <c r="J752" s="8"/>
    </row>
    <row r="753" spans="1:10" x14ac:dyDescent="0.25">
      <c r="A753" s="19" t="s">
        <v>3213</v>
      </c>
      <c r="B753" s="13" t="s">
        <v>3537</v>
      </c>
      <c r="C753" s="20" t="s">
        <v>2604</v>
      </c>
      <c r="D753" s="4" t="s">
        <v>2605</v>
      </c>
      <c r="E753" s="5">
        <f>F753/1.21</f>
        <v>348.19008264462809</v>
      </c>
      <c r="F753" s="21">
        <v>421.31</v>
      </c>
      <c r="G753" s="20" t="s">
        <v>3308</v>
      </c>
      <c r="H753" s="7"/>
      <c r="I753" s="6"/>
      <c r="J753" s="8"/>
    </row>
    <row r="754" spans="1:10" x14ac:dyDescent="0.25">
      <c r="A754" s="19" t="s">
        <v>3213</v>
      </c>
      <c r="B754" s="13" t="s">
        <v>3537</v>
      </c>
      <c r="C754" s="20" t="s">
        <v>2604</v>
      </c>
      <c r="D754" s="4" t="s">
        <v>2605</v>
      </c>
      <c r="E754" s="5">
        <f>F754/1.21</f>
        <v>72</v>
      </c>
      <c r="F754" s="21">
        <v>87.12</v>
      </c>
      <c r="G754" s="20" t="s">
        <v>3309</v>
      </c>
      <c r="H754" s="7"/>
      <c r="I754" s="6"/>
      <c r="J754" s="8"/>
    </row>
    <row r="755" spans="1:10" x14ac:dyDescent="0.25">
      <c r="A755" s="19">
        <v>1025</v>
      </c>
      <c r="B755" s="13">
        <v>43720</v>
      </c>
      <c r="C755" s="20" t="s">
        <v>1394</v>
      </c>
      <c r="D755" s="4" t="s">
        <v>1393</v>
      </c>
      <c r="E755" s="5">
        <v>1685.6</v>
      </c>
      <c r="F755" s="21">
        <f>E755*1.21</f>
        <v>2039.5759999999998</v>
      </c>
      <c r="G755" s="20" t="s">
        <v>2106</v>
      </c>
      <c r="H755" s="7"/>
      <c r="I755" s="6"/>
      <c r="J755" s="8"/>
    </row>
    <row r="756" spans="1:10" x14ac:dyDescent="0.25">
      <c r="A756" s="19">
        <v>624</v>
      </c>
      <c r="B756" s="13">
        <v>43616</v>
      </c>
      <c r="C756" s="20" t="s">
        <v>1394</v>
      </c>
      <c r="D756" s="4" t="s">
        <v>1393</v>
      </c>
      <c r="E756" s="5">
        <v>14982.5</v>
      </c>
      <c r="F756" s="21">
        <f>E756*1.21</f>
        <v>18128.825000000001</v>
      </c>
      <c r="G756" s="20" t="s">
        <v>1395</v>
      </c>
      <c r="H756" s="7" t="s">
        <v>171</v>
      </c>
      <c r="I756" s="6"/>
      <c r="J756" s="8" t="s">
        <v>1846</v>
      </c>
    </row>
    <row r="757" spans="1:10" x14ac:dyDescent="0.25">
      <c r="A757" s="19">
        <v>988</v>
      </c>
      <c r="B757" s="13">
        <v>43698</v>
      </c>
      <c r="C757" s="20" t="s">
        <v>1083</v>
      </c>
      <c r="D757" s="4" t="s">
        <v>1084</v>
      </c>
      <c r="E757" s="5">
        <v>-705.92</v>
      </c>
      <c r="F757" s="21">
        <v>-705.92</v>
      </c>
      <c r="G757" s="20" t="s">
        <v>2057</v>
      </c>
      <c r="H757" s="7"/>
      <c r="I757" s="6"/>
      <c r="J757" s="8"/>
    </row>
    <row r="758" spans="1:10" x14ac:dyDescent="0.25">
      <c r="A758" s="19">
        <v>833</v>
      </c>
      <c r="B758" s="13">
        <v>43641</v>
      </c>
      <c r="C758" s="20" t="s">
        <v>1083</v>
      </c>
      <c r="D758" s="4" t="s">
        <v>1084</v>
      </c>
      <c r="E758" s="5">
        <v>2067.11</v>
      </c>
      <c r="F758" s="21">
        <f>E758*1.21</f>
        <v>2501.2031000000002</v>
      </c>
      <c r="G758" s="20" t="s">
        <v>1791</v>
      </c>
      <c r="H758" s="7"/>
      <c r="I758" s="6"/>
      <c r="J758" s="8"/>
    </row>
    <row r="759" spans="1:10" x14ac:dyDescent="0.25">
      <c r="A759" s="19">
        <v>464</v>
      </c>
      <c r="B759" s="13">
        <v>43571</v>
      </c>
      <c r="C759" s="20" t="s">
        <v>1083</v>
      </c>
      <c r="D759" s="4" t="s">
        <v>1084</v>
      </c>
      <c r="E759" s="5">
        <v>3000</v>
      </c>
      <c r="F759" s="21">
        <v>0</v>
      </c>
      <c r="G759" s="20" t="s">
        <v>1088</v>
      </c>
      <c r="H759" s="7" t="s">
        <v>30</v>
      </c>
      <c r="I759" s="6">
        <v>43589</v>
      </c>
      <c r="J759" s="8"/>
    </row>
    <row r="760" spans="1:10" x14ac:dyDescent="0.25">
      <c r="A760" s="19">
        <v>885</v>
      </c>
      <c r="B760" s="13">
        <v>43661</v>
      </c>
      <c r="C760" s="20" t="s">
        <v>1883</v>
      </c>
      <c r="D760" s="4" t="s">
        <v>1884</v>
      </c>
      <c r="E760" s="5">
        <v>1481.2</v>
      </c>
      <c r="F760" s="21">
        <f>E760*1.21</f>
        <v>1792.252</v>
      </c>
      <c r="G760" s="20" t="s">
        <v>1885</v>
      </c>
      <c r="H760" s="7" t="s">
        <v>30</v>
      </c>
      <c r="I760" s="6"/>
      <c r="J760" s="8"/>
    </row>
    <row r="761" spans="1:10" x14ac:dyDescent="0.25">
      <c r="A761" s="19">
        <v>13</v>
      </c>
      <c r="B761" s="13">
        <v>43472</v>
      </c>
      <c r="C761" s="20" t="s">
        <v>90</v>
      </c>
      <c r="D761" s="4" t="s">
        <v>91</v>
      </c>
      <c r="E761" s="5">
        <v>3200</v>
      </c>
      <c r="F761" s="21">
        <f>E761*1.21</f>
        <v>3872</v>
      </c>
      <c r="G761" s="20" t="s">
        <v>92</v>
      </c>
      <c r="H761" s="7" t="s">
        <v>30</v>
      </c>
      <c r="I761" s="6"/>
      <c r="J761" s="8" t="s">
        <v>305</v>
      </c>
    </row>
    <row r="762" spans="1:10" x14ac:dyDescent="0.25">
      <c r="A762" s="19" t="s">
        <v>3213</v>
      </c>
      <c r="B762" s="13" t="s">
        <v>3537</v>
      </c>
      <c r="C762" s="20" t="s">
        <v>3310</v>
      </c>
      <c r="D762" s="4" t="s">
        <v>3311</v>
      </c>
      <c r="E762" s="5">
        <f>F762/1.21</f>
        <v>45.000000000000007</v>
      </c>
      <c r="F762" s="21">
        <v>54.45</v>
      </c>
      <c r="G762" s="20" t="s">
        <v>3312</v>
      </c>
      <c r="H762" s="7"/>
      <c r="I762" s="6"/>
      <c r="J762" s="8"/>
    </row>
    <row r="763" spans="1:10" x14ac:dyDescent="0.25">
      <c r="A763" s="19">
        <v>340</v>
      </c>
      <c r="B763" s="13">
        <v>43539</v>
      </c>
      <c r="C763" s="20" t="s">
        <v>847</v>
      </c>
      <c r="D763" s="4" t="s">
        <v>743</v>
      </c>
      <c r="E763" s="5">
        <v>20</v>
      </c>
      <c r="F763" s="21">
        <v>20</v>
      </c>
      <c r="G763" s="20" t="s">
        <v>848</v>
      </c>
      <c r="H763" s="7"/>
      <c r="I763" s="6"/>
      <c r="J763" s="8"/>
    </row>
    <row r="764" spans="1:10" x14ac:dyDescent="0.25">
      <c r="A764" s="19">
        <v>601</v>
      </c>
      <c r="B764" s="13">
        <v>43609</v>
      </c>
      <c r="C764" s="20" t="s">
        <v>847</v>
      </c>
      <c r="D764" s="4" t="s">
        <v>743</v>
      </c>
      <c r="E764" s="5">
        <v>553</v>
      </c>
      <c r="F764" s="21">
        <v>553</v>
      </c>
      <c r="G764" s="20" t="s">
        <v>1346</v>
      </c>
      <c r="H764" s="7" t="s">
        <v>30</v>
      </c>
      <c r="I764" s="6"/>
      <c r="J764" s="8" t="s">
        <v>305</v>
      </c>
    </row>
    <row r="765" spans="1:10" x14ac:dyDescent="0.25">
      <c r="A765" s="19">
        <v>306</v>
      </c>
      <c r="B765" s="13">
        <v>43530</v>
      </c>
      <c r="C765" s="20" t="s">
        <v>742</v>
      </c>
      <c r="D765" s="4" t="s">
        <v>743</v>
      </c>
      <c r="E765" s="5">
        <v>530</v>
      </c>
      <c r="F765" s="21">
        <v>530</v>
      </c>
      <c r="G765" s="20" t="s">
        <v>740</v>
      </c>
      <c r="H765" s="7"/>
      <c r="I765" s="6"/>
      <c r="J765" s="8"/>
    </row>
    <row r="766" spans="1:10" x14ac:dyDescent="0.25">
      <c r="A766" s="19">
        <v>315</v>
      </c>
      <c r="B766" s="13">
        <v>43531</v>
      </c>
      <c r="C766" s="20" t="s">
        <v>762</v>
      </c>
      <c r="D766" s="4" t="s">
        <v>763</v>
      </c>
      <c r="E766" s="5">
        <v>14700</v>
      </c>
      <c r="F766" s="21">
        <f>E766*1.21</f>
        <v>17787</v>
      </c>
      <c r="G766" s="20" t="s">
        <v>764</v>
      </c>
      <c r="H766" s="7"/>
      <c r="I766" s="6"/>
      <c r="J766" s="8"/>
    </row>
    <row r="767" spans="1:10" x14ac:dyDescent="0.25">
      <c r="A767" s="19" t="s">
        <v>2261</v>
      </c>
      <c r="B767" s="13" t="s">
        <v>2262</v>
      </c>
      <c r="C767" s="20" t="s">
        <v>2612</v>
      </c>
      <c r="D767" s="4" t="s">
        <v>571</v>
      </c>
      <c r="E767" s="5">
        <v>18.21</v>
      </c>
      <c r="F767" s="21">
        <v>22.03</v>
      </c>
      <c r="G767" s="20" t="s">
        <v>2613</v>
      </c>
      <c r="H767" s="7"/>
      <c r="I767" s="6"/>
      <c r="J767" s="8"/>
    </row>
    <row r="768" spans="1:10" x14ac:dyDescent="0.25">
      <c r="A768" s="19" t="s">
        <v>3213</v>
      </c>
      <c r="B768" s="13" t="s">
        <v>3537</v>
      </c>
      <c r="C768" s="20" t="s">
        <v>2612</v>
      </c>
      <c r="D768" s="4" t="s">
        <v>571</v>
      </c>
      <c r="E768" s="5">
        <f>F768/1.21</f>
        <v>20.801652892561986</v>
      </c>
      <c r="F768" s="21">
        <v>25.17</v>
      </c>
      <c r="G768" s="20" t="s">
        <v>3313</v>
      </c>
      <c r="H768" s="7"/>
      <c r="I768" s="6"/>
      <c r="J768" s="8"/>
    </row>
    <row r="769" spans="1:10" x14ac:dyDescent="0.25">
      <c r="A769" s="19" t="s">
        <v>3213</v>
      </c>
      <c r="B769" s="13" t="s">
        <v>3537</v>
      </c>
      <c r="C769" s="20" t="s">
        <v>2612</v>
      </c>
      <c r="D769" s="4" t="s">
        <v>571</v>
      </c>
      <c r="E769" s="5">
        <f>F769/1.21</f>
        <v>5.7603305785123968</v>
      </c>
      <c r="F769" s="21">
        <v>6.97</v>
      </c>
      <c r="G769" s="20" t="s">
        <v>3314</v>
      </c>
      <c r="H769" s="7"/>
      <c r="I769" s="6"/>
      <c r="J769" s="8"/>
    </row>
    <row r="770" spans="1:10" x14ac:dyDescent="0.25">
      <c r="A770" s="19">
        <v>898</v>
      </c>
      <c r="B770" s="13">
        <v>43654</v>
      </c>
      <c r="C770" s="20" t="s">
        <v>1279</v>
      </c>
      <c r="D770" s="4" t="s">
        <v>571</v>
      </c>
      <c r="E770" s="5">
        <v>-28</v>
      </c>
      <c r="F770" s="21">
        <f>E770*1.21</f>
        <v>-33.879999999999995</v>
      </c>
      <c r="G770" s="20" t="s">
        <v>1913</v>
      </c>
      <c r="H770" s="7"/>
      <c r="I770" s="6"/>
      <c r="J770" s="8"/>
    </row>
    <row r="771" spans="1:10" x14ac:dyDescent="0.25">
      <c r="A771" s="19">
        <v>563</v>
      </c>
      <c r="B771" s="13">
        <v>43602</v>
      </c>
      <c r="C771" s="20" t="s">
        <v>1279</v>
      </c>
      <c r="D771" s="4" t="s">
        <v>571</v>
      </c>
      <c r="E771" s="5">
        <v>69</v>
      </c>
      <c r="F771" s="21">
        <f>E771*1.21</f>
        <v>83.49</v>
      </c>
      <c r="G771" s="20" t="s">
        <v>1351</v>
      </c>
      <c r="H771" s="7" t="s">
        <v>30</v>
      </c>
      <c r="I771" s="6"/>
      <c r="J771" s="8" t="s">
        <v>305</v>
      </c>
    </row>
    <row r="772" spans="1:10" x14ac:dyDescent="0.25">
      <c r="A772" s="19">
        <v>603</v>
      </c>
      <c r="B772" s="13">
        <v>43609</v>
      </c>
      <c r="C772" s="20" t="s">
        <v>1279</v>
      </c>
      <c r="D772" s="4" t="s">
        <v>571</v>
      </c>
      <c r="E772" s="5">
        <v>69</v>
      </c>
      <c r="F772" s="21">
        <v>83.49</v>
      </c>
      <c r="G772" s="20" t="s">
        <v>1280</v>
      </c>
      <c r="H772" s="7" t="s">
        <v>30</v>
      </c>
      <c r="I772" s="6"/>
      <c r="J772" s="8"/>
    </row>
    <row r="773" spans="1:10" x14ac:dyDescent="0.25">
      <c r="A773" s="19">
        <v>844</v>
      </c>
      <c r="B773" s="13">
        <v>43644</v>
      </c>
      <c r="C773" s="20" t="s">
        <v>253</v>
      </c>
      <c r="D773" s="4" t="s">
        <v>255</v>
      </c>
      <c r="E773" s="5">
        <v>950.55</v>
      </c>
      <c r="F773" s="21">
        <f>E773*1.21</f>
        <v>1150.1654999999998</v>
      </c>
      <c r="G773" s="20" t="s">
        <v>1813</v>
      </c>
      <c r="H773" s="7" t="s">
        <v>30</v>
      </c>
      <c r="I773" s="6"/>
      <c r="J773" s="8" t="s">
        <v>305</v>
      </c>
    </row>
    <row r="774" spans="1:10" x14ac:dyDescent="0.25">
      <c r="A774" s="19">
        <v>75</v>
      </c>
      <c r="B774" s="13">
        <v>43480</v>
      </c>
      <c r="C774" s="20" t="s">
        <v>253</v>
      </c>
      <c r="D774" s="4" t="s">
        <v>255</v>
      </c>
      <c r="E774" s="5">
        <v>1290.92</v>
      </c>
      <c r="F774" s="21">
        <f>E774*1.21</f>
        <v>1562.0132000000001</v>
      </c>
      <c r="G774" s="20" t="s">
        <v>254</v>
      </c>
      <c r="H774" s="7" t="s">
        <v>30</v>
      </c>
      <c r="I774" s="6"/>
      <c r="J774" s="8" t="s">
        <v>305</v>
      </c>
    </row>
    <row r="775" spans="1:10" x14ac:dyDescent="0.25">
      <c r="A775" s="19">
        <v>291</v>
      </c>
      <c r="B775" s="13">
        <v>43529</v>
      </c>
      <c r="C775" s="20" t="s">
        <v>523</v>
      </c>
      <c r="D775" s="4" t="s">
        <v>522</v>
      </c>
      <c r="E775" s="5">
        <v>-46</v>
      </c>
      <c r="F775" s="21">
        <f>E775*1.21</f>
        <v>-55.66</v>
      </c>
      <c r="G775" s="20" t="s">
        <v>711</v>
      </c>
      <c r="H775" s="7"/>
      <c r="I775" s="6"/>
      <c r="J775" s="8"/>
    </row>
    <row r="776" spans="1:10" x14ac:dyDescent="0.25">
      <c r="A776" s="19">
        <v>204</v>
      </c>
      <c r="B776" s="13">
        <v>43507</v>
      </c>
      <c r="C776" s="20" t="s">
        <v>523</v>
      </c>
      <c r="D776" s="4" t="s">
        <v>522</v>
      </c>
      <c r="E776" s="5">
        <v>1963.2</v>
      </c>
      <c r="F776" s="21">
        <f>E776*1.21</f>
        <v>2375.4720000000002</v>
      </c>
      <c r="G776" s="20" t="s">
        <v>524</v>
      </c>
      <c r="H776" s="7" t="s">
        <v>30</v>
      </c>
      <c r="I776" s="6">
        <v>43511</v>
      </c>
      <c r="J776" s="8"/>
    </row>
    <row r="777" spans="1:10" x14ac:dyDescent="0.25">
      <c r="A777" s="19">
        <v>698</v>
      </c>
      <c r="B777" s="13">
        <v>43627</v>
      </c>
      <c r="C777" s="20" t="s">
        <v>1523</v>
      </c>
      <c r="D777" s="4" t="s">
        <v>1525</v>
      </c>
      <c r="E777" s="5">
        <v>845.99</v>
      </c>
      <c r="F777" s="21">
        <f>E777*1.21</f>
        <v>1023.6478999999999</v>
      </c>
      <c r="G777" s="20" t="s">
        <v>1524</v>
      </c>
      <c r="H777" s="7" t="s">
        <v>30</v>
      </c>
      <c r="I777" s="6"/>
      <c r="J777" s="8"/>
    </row>
    <row r="778" spans="1:10" x14ac:dyDescent="0.25">
      <c r="A778" s="19">
        <v>88</v>
      </c>
      <c r="B778" s="13">
        <v>43480</v>
      </c>
      <c r="C778" s="20" t="s">
        <v>265</v>
      </c>
      <c r="D778" s="4" t="s">
        <v>35</v>
      </c>
      <c r="E778" s="5">
        <v>10147.98</v>
      </c>
      <c r="F778" s="21">
        <f>E778*1.21</f>
        <v>12279.055799999998</v>
      </c>
      <c r="G778" s="20" t="s">
        <v>279</v>
      </c>
      <c r="H778" s="7" t="s">
        <v>171</v>
      </c>
      <c r="I778" s="6">
        <v>43830</v>
      </c>
      <c r="J778" s="8" t="s">
        <v>2260</v>
      </c>
    </row>
    <row r="779" spans="1:10" x14ac:dyDescent="0.25">
      <c r="A779" s="19">
        <v>690</v>
      </c>
      <c r="B779" s="13">
        <v>43626</v>
      </c>
      <c r="C779" s="20" t="s">
        <v>1511</v>
      </c>
      <c r="D779" s="4" t="s">
        <v>861</v>
      </c>
      <c r="E779" s="5">
        <v>2450</v>
      </c>
      <c r="F779" s="21">
        <f>E779*1.21</f>
        <v>2964.5</v>
      </c>
      <c r="G779" s="20" t="s">
        <v>1512</v>
      </c>
      <c r="H779" s="7" t="s">
        <v>30</v>
      </c>
      <c r="I779" s="6"/>
      <c r="J779" s="8"/>
    </row>
    <row r="780" spans="1:10" x14ac:dyDescent="0.25">
      <c r="A780" s="19" t="s">
        <v>2265</v>
      </c>
      <c r="B780" s="13" t="s">
        <v>2266</v>
      </c>
      <c r="C780" s="20" t="s">
        <v>2614</v>
      </c>
      <c r="D780" s="4" t="s">
        <v>861</v>
      </c>
      <c r="E780" s="5">
        <v>3.72</v>
      </c>
      <c r="F780" s="21">
        <v>4.5</v>
      </c>
      <c r="G780" s="20" t="s">
        <v>2615</v>
      </c>
      <c r="H780" s="7"/>
      <c r="I780" s="6"/>
      <c r="J780" s="8"/>
    </row>
    <row r="781" spans="1:10" x14ac:dyDescent="0.25">
      <c r="A781" s="19" t="s">
        <v>2265</v>
      </c>
      <c r="B781" s="13" t="s">
        <v>2266</v>
      </c>
      <c r="C781" s="20" t="s">
        <v>2614</v>
      </c>
      <c r="D781" s="4" t="s">
        <v>861</v>
      </c>
      <c r="E781" s="5">
        <v>22.31</v>
      </c>
      <c r="F781" s="21">
        <v>27</v>
      </c>
      <c r="G781" s="20" t="s">
        <v>2616</v>
      </c>
      <c r="H781" s="7"/>
      <c r="I781" s="6"/>
      <c r="J781" s="8"/>
    </row>
    <row r="782" spans="1:10" x14ac:dyDescent="0.25">
      <c r="A782" s="19">
        <v>735</v>
      </c>
      <c r="B782" s="13">
        <v>43634</v>
      </c>
      <c r="C782" s="20" t="s">
        <v>1582</v>
      </c>
      <c r="D782" s="4" t="s">
        <v>861</v>
      </c>
      <c r="E782" s="5">
        <v>1550</v>
      </c>
      <c r="F782" s="21">
        <f>E782*1.21</f>
        <v>1875.5</v>
      </c>
      <c r="G782" s="20" t="s">
        <v>1583</v>
      </c>
      <c r="H782" s="7" t="s">
        <v>30</v>
      </c>
      <c r="I782" s="6"/>
      <c r="J782" s="8"/>
    </row>
    <row r="783" spans="1:10" x14ac:dyDescent="0.25">
      <c r="A783" s="19">
        <v>942</v>
      </c>
      <c r="B783" s="13">
        <v>43670</v>
      </c>
      <c r="C783" s="20" t="s">
        <v>1582</v>
      </c>
      <c r="D783" s="4" t="s">
        <v>861</v>
      </c>
      <c r="E783" s="5">
        <v>5550</v>
      </c>
      <c r="F783" s="21">
        <f>E783*1.21</f>
        <v>6715.5</v>
      </c>
      <c r="G783" s="20" t="s">
        <v>1985</v>
      </c>
      <c r="H783" s="7" t="s">
        <v>30</v>
      </c>
      <c r="I783" s="6"/>
      <c r="J783" s="8" t="s">
        <v>305</v>
      </c>
    </row>
    <row r="784" spans="1:10" x14ac:dyDescent="0.25">
      <c r="A784" s="19">
        <v>368</v>
      </c>
      <c r="B784" s="13">
        <v>43551</v>
      </c>
      <c r="C784" s="20" t="s">
        <v>1046</v>
      </c>
      <c r="D784" s="4" t="s">
        <v>861</v>
      </c>
      <c r="E784" s="5">
        <v>1585</v>
      </c>
      <c r="F784" s="21">
        <f>E784*1.21</f>
        <v>1917.85</v>
      </c>
      <c r="G784" s="20" t="s">
        <v>881</v>
      </c>
      <c r="H784" s="7" t="s">
        <v>30</v>
      </c>
      <c r="I784" s="6"/>
      <c r="J784" s="8"/>
    </row>
    <row r="785" spans="1:10" x14ac:dyDescent="0.25">
      <c r="A785" s="19" t="s">
        <v>2265</v>
      </c>
      <c r="B785" s="13" t="s">
        <v>2266</v>
      </c>
      <c r="C785" s="20" t="s">
        <v>2617</v>
      </c>
      <c r="D785" s="4" t="s">
        <v>2618</v>
      </c>
      <c r="E785" s="5">
        <v>45.73</v>
      </c>
      <c r="F785" s="21">
        <v>55.33</v>
      </c>
      <c r="G785" s="20" t="s">
        <v>2619</v>
      </c>
      <c r="H785" s="7"/>
      <c r="I785" s="6"/>
      <c r="J785" s="8"/>
    </row>
    <row r="786" spans="1:10" x14ac:dyDescent="0.25">
      <c r="A786" s="19" t="s">
        <v>2265</v>
      </c>
      <c r="B786" s="13" t="s">
        <v>2266</v>
      </c>
      <c r="C786" s="20" t="s">
        <v>2617</v>
      </c>
      <c r="D786" s="4" t="s">
        <v>2618</v>
      </c>
      <c r="E786" s="5">
        <v>267.27</v>
      </c>
      <c r="F786" s="21">
        <v>323.39999999999998</v>
      </c>
      <c r="G786" s="20" t="s">
        <v>2620</v>
      </c>
      <c r="H786" s="7"/>
      <c r="I786" s="6"/>
      <c r="J786" s="8"/>
    </row>
    <row r="787" spans="1:10" x14ac:dyDescent="0.25">
      <c r="A787" s="19" t="s">
        <v>2265</v>
      </c>
      <c r="B787" s="13" t="s">
        <v>2266</v>
      </c>
      <c r="C787" s="20" t="s">
        <v>2621</v>
      </c>
      <c r="D787" s="4" t="s">
        <v>2622</v>
      </c>
      <c r="E787" s="5">
        <v>1.8</v>
      </c>
      <c r="F787" s="21">
        <v>2.1800000000000002</v>
      </c>
      <c r="G787" s="20" t="s">
        <v>2623</v>
      </c>
      <c r="H787" s="7"/>
      <c r="I787" s="6"/>
      <c r="J787" s="8"/>
    </row>
    <row r="788" spans="1:10" x14ac:dyDescent="0.25">
      <c r="A788" s="19" t="s">
        <v>2261</v>
      </c>
      <c r="B788" s="13" t="s">
        <v>2262</v>
      </c>
      <c r="C788" s="20" t="s">
        <v>2621</v>
      </c>
      <c r="D788" s="4" t="s">
        <v>2622</v>
      </c>
      <c r="E788" s="5">
        <v>4.43</v>
      </c>
      <c r="F788" s="21">
        <v>5.36</v>
      </c>
      <c r="G788" s="20" t="s">
        <v>2624</v>
      </c>
      <c r="H788" s="7"/>
      <c r="I788" s="6"/>
      <c r="J788" s="8"/>
    </row>
    <row r="789" spans="1:10" x14ac:dyDescent="0.25">
      <c r="A789" s="19" t="s">
        <v>2261</v>
      </c>
      <c r="B789" s="13" t="s">
        <v>2262</v>
      </c>
      <c r="C789" s="20" t="s">
        <v>2621</v>
      </c>
      <c r="D789" s="4" t="s">
        <v>2622</v>
      </c>
      <c r="E789" s="5">
        <v>4.7</v>
      </c>
      <c r="F789" s="21">
        <v>5.69</v>
      </c>
      <c r="G789" s="20" t="s">
        <v>2625</v>
      </c>
      <c r="H789" s="7"/>
      <c r="I789" s="6"/>
      <c r="J789" s="8"/>
    </row>
    <row r="790" spans="1:10" x14ac:dyDescent="0.25">
      <c r="A790" s="19" t="s">
        <v>2261</v>
      </c>
      <c r="B790" s="13" t="s">
        <v>2262</v>
      </c>
      <c r="C790" s="20" t="s">
        <v>2621</v>
      </c>
      <c r="D790" s="4" t="s">
        <v>2622</v>
      </c>
      <c r="E790" s="5">
        <v>4.9800000000000004</v>
      </c>
      <c r="F790" s="21">
        <v>6.03</v>
      </c>
      <c r="G790" s="20" t="s">
        <v>2626</v>
      </c>
      <c r="H790" s="7"/>
      <c r="I790" s="6"/>
      <c r="J790" s="8"/>
    </row>
    <row r="791" spans="1:10" x14ac:dyDescent="0.25">
      <c r="A791" s="19" t="s">
        <v>2265</v>
      </c>
      <c r="B791" s="13" t="s">
        <v>2266</v>
      </c>
      <c r="C791" s="20" t="s">
        <v>2621</v>
      </c>
      <c r="D791" s="4" t="s">
        <v>2622</v>
      </c>
      <c r="E791" s="5">
        <v>9.5299999999999994</v>
      </c>
      <c r="F791" s="21">
        <v>11.53</v>
      </c>
      <c r="G791" s="20" t="s">
        <v>2627</v>
      </c>
      <c r="H791" s="7"/>
      <c r="I791" s="6"/>
      <c r="J791" s="8"/>
    </row>
    <row r="792" spans="1:10" x14ac:dyDescent="0.25">
      <c r="A792" s="19" t="s">
        <v>2265</v>
      </c>
      <c r="B792" s="13" t="s">
        <v>2266</v>
      </c>
      <c r="C792" s="20" t="s">
        <v>2621</v>
      </c>
      <c r="D792" s="4" t="s">
        <v>2622</v>
      </c>
      <c r="E792" s="5">
        <v>9.85</v>
      </c>
      <c r="F792" s="21">
        <v>11.92</v>
      </c>
      <c r="G792" s="20" t="s">
        <v>2628</v>
      </c>
      <c r="H792" s="7"/>
      <c r="I792" s="6"/>
      <c r="J792" s="8"/>
    </row>
    <row r="793" spans="1:10" x14ac:dyDescent="0.25">
      <c r="A793" s="19" t="s">
        <v>2265</v>
      </c>
      <c r="B793" s="13" t="s">
        <v>2266</v>
      </c>
      <c r="C793" s="20" t="s">
        <v>2621</v>
      </c>
      <c r="D793" s="4" t="s">
        <v>2622</v>
      </c>
      <c r="E793" s="5">
        <v>10.26</v>
      </c>
      <c r="F793" s="21">
        <v>12.41</v>
      </c>
      <c r="G793" s="20" t="s">
        <v>2629</v>
      </c>
      <c r="H793" s="7"/>
      <c r="I793" s="6"/>
      <c r="J793" s="8"/>
    </row>
    <row r="794" spans="1:10" x14ac:dyDescent="0.25">
      <c r="A794" s="19" t="s">
        <v>2265</v>
      </c>
      <c r="B794" s="13" t="s">
        <v>2266</v>
      </c>
      <c r="C794" s="20" t="s">
        <v>2621</v>
      </c>
      <c r="D794" s="4" t="s">
        <v>2622</v>
      </c>
      <c r="E794" s="5">
        <v>14.91</v>
      </c>
      <c r="F794" s="21">
        <v>18.04</v>
      </c>
      <c r="G794" s="20" t="s">
        <v>2630</v>
      </c>
      <c r="H794" s="7"/>
      <c r="I794" s="6"/>
      <c r="J794" s="8"/>
    </row>
    <row r="795" spans="1:10" x14ac:dyDescent="0.25">
      <c r="A795" s="19" t="s">
        <v>2261</v>
      </c>
      <c r="B795" s="13" t="s">
        <v>2262</v>
      </c>
      <c r="C795" s="20" t="s">
        <v>2621</v>
      </c>
      <c r="D795" s="4" t="s">
        <v>2622</v>
      </c>
      <c r="E795" s="5">
        <v>34.880000000000003</v>
      </c>
      <c r="F795" s="21">
        <v>42.2</v>
      </c>
      <c r="G795" s="20" t="s">
        <v>2631</v>
      </c>
      <c r="H795" s="7"/>
      <c r="I795" s="6"/>
      <c r="J795" s="8"/>
    </row>
    <row r="796" spans="1:10" x14ac:dyDescent="0.25">
      <c r="A796" s="19" t="s">
        <v>2265</v>
      </c>
      <c r="B796" s="13" t="s">
        <v>2266</v>
      </c>
      <c r="C796" s="20" t="s">
        <v>2621</v>
      </c>
      <c r="D796" s="4" t="s">
        <v>2622</v>
      </c>
      <c r="E796" s="5">
        <v>170.94</v>
      </c>
      <c r="F796" s="21">
        <v>206.84</v>
      </c>
      <c r="G796" s="20" t="s">
        <v>2632</v>
      </c>
      <c r="H796" s="7"/>
      <c r="I796" s="6"/>
      <c r="J796" s="8"/>
    </row>
    <row r="797" spans="1:10" x14ac:dyDescent="0.25">
      <c r="A797" s="19" t="s">
        <v>3213</v>
      </c>
      <c r="B797" s="13" t="s">
        <v>3537</v>
      </c>
      <c r="C797" s="20" t="s">
        <v>2621</v>
      </c>
      <c r="D797" s="4" t="s">
        <v>2622</v>
      </c>
      <c r="E797" s="5">
        <f>F797/1.21</f>
        <v>63.67768595041322</v>
      </c>
      <c r="F797" s="21">
        <v>77.05</v>
      </c>
      <c r="G797" s="20" t="s">
        <v>3315</v>
      </c>
      <c r="H797" s="7"/>
      <c r="I797" s="6"/>
      <c r="J797" s="8"/>
    </row>
    <row r="798" spans="1:10" x14ac:dyDescent="0.25">
      <c r="A798" s="19">
        <v>704</v>
      </c>
      <c r="B798" s="13">
        <v>43628</v>
      </c>
      <c r="C798" s="20" t="s">
        <v>885</v>
      </c>
      <c r="D798" s="4" t="s">
        <v>935</v>
      </c>
      <c r="E798" s="5">
        <v>-150</v>
      </c>
      <c r="F798" s="21">
        <v>-165</v>
      </c>
      <c r="G798" s="20" t="s">
        <v>1532</v>
      </c>
      <c r="H798" s="7" t="s">
        <v>30</v>
      </c>
      <c r="I798" s="6"/>
      <c r="J798" s="8" t="s">
        <v>305</v>
      </c>
    </row>
    <row r="799" spans="1:10" x14ac:dyDescent="0.25">
      <c r="A799" s="19">
        <v>377</v>
      </c>
      <c r="B799" s="13">
        <v>43560</v>
      </c>
      <c r="C799" s="20" t="s">
        <v>885</v>
      </c>
      <c r="D799" s="4" t="s">
        <v>935</v>
      </c>
      <c r="E799" s="5">
        <v>1500</v>
      </c>
      <c r="F799" s="21">
        <f>E799*1.21</f>
        <v>1815</v>
      </c>
      <c r="G799" s="20" t="s">
        <v>909</v>
      </c>
      <c r="H799" s="7" t="s">
        <v>30</v>
      </c>
      <c r="I799" s="6"/>
      <c r="J799" s="8" t="s">
        <v>305</v>
      </c>
    </row>
    <row r="800" spans="1:10" x14ac:dyDescent="0.25">
      <c r="A800" s="19" t="s">
        <v>2261</v>
      </c>
      <c r="B800" s="13" t="s">
        <v>2262</v>
      </c>
      <c r="C800" s="20" t="s">
        <v>2633</v>
      </c>
      <c r="D800" s="4" t="s">
        <v>2634</v>
      </c>
      <c r="E800" s="5">
        <v>14.55</v>
      </c>
      <c r="F800" s="21">
        <v>17.600000000000001</v>
      </c>
      <c r="G800" s="20" t="s">
        <v>2635</v>
      </c>
      <c r="H800" s="7"/>
      <c r="I800" s="6"/>
      <c r="J800" s="8"/>
    </row>
    <row r="801" spans="1:10" x14ac:dyDescent="0.25">
      <c r="A801" s="19" t="s">
        <v>2261</v>
      </c>
      <c r="B801" s="13" t="s">
        <v>2262</v>
      </c>
      <c r="C801" s="20" t="s">
        <v>2633</v>
      </c>
      <c r="D801" s="4" t="s">
        <v>2634</v>
      </c>
      <c r="E801" s="5">
        <v>86.07</v>
      </c>
      <c r="F801" s="21">
        <v>104.15</v>
      </c>
      <c r="G801" s="20" t="s">
        <v>2636</v>
      </c>
      <c r="H801" s="7"/>
      <c r="I801" s="6"/>
      <c r="J801" s="8"/>
    </row>
    <row r="802" spans="1:10" x14ac:dyDescent="0.25">
      <c r="A802" s="19">
        <v>770</v>
      </c>
      <c r="B802" s="13">
        <v>43634</v>
      </c>
      <c r="C802" s="20" t="s">
        <v>544</v>
      </c>
      <c r="D802" s="4" t="s">
        <v>547</v>
      </c>
      <c r="E802" s="5">
        <v>1050</v>
      </c>
      <c r="F802" s="21">
        <f>E802*1.21</f>
        <v>1270.5</v>
      </c>
      <c r="G802" s="20" t="s">
        <v>1659</v>
      </c>
      <c r="H802" s="7" t="s">
        <v>30</v>
      </c>
      <c r="I802" s="6"/>
      <c r="J802" s="8" t="s">
        <v>305</v>
      </c>
    </row>
    <row r="803" spans="1:10" x14ac:dyDescent="0.25">
      <c r="A803" s="19">
        <v>214</v>
      </c>
      <c r="B803" s="13">
        <v>43501</v>
      </c>
      <c r="C803" s="20" t="s">
        <v>544</v>
      </c>
      <c r="D803" s="4" t="s">
        <v>547</v>
      </c>
      <c r="E803" s="5">
        <v>1360</v>
      </c>
      <c r="F803" s="21">
        <v>1496</v>
      </c>
      <c r="G803" s="20" t="s">
        <v>545</v>
      </c>
      <c r="H803" s="7" t="s">
        <v>30</v>
      </c>
      <c r="I803" s="6"/>
      <c r="J803" s="8"/>
    </row>
    <row r="804" spans="1:10" x14ac:dyDescent="0.25">
      <c r="A804" s="19">
        <v>734</v>
      </c>
      <c r="B804" s="13">
        <v>43634</v>
      </c>
      <c r="C804" s="20" t="s">
        <v>1579</v>
      </c>
      <c r="D804" s="4" t="s">
        <v>1580</v>
      </c>
      <c r="E804" s="5">
        <v>2800</v>
      </c>
      <c r="F804" s="21">
        <f>E804*1.21</f>
        <v>3388</v>
      </c>
      <c r="G804" s="20" t="s">
        <v>1581</v>
      </c>
      <c r="H804" s="7" t="s">
        <v>30</v>
      </c>
      <c r="I804" s="6"/>
      <c r="J804" s="8" t="s">
        <v>447</v>
      </c>
    </row>
    <row r="805" spans="1:10" x14ac:dyDescent="0.25">
      <c r="A805" s="19">
        <v>436</v>
      </c>
      <c r="B805" s="13">
        <v>43563</v>
      </c>
      <c r="C805" s="20" t="s">
        <v>1023</v>
      </c>
      <c r="D805" s="4" t="s">
        <v>1043</v>
      </c>
      <c r="E805" s="5">
        <v>5460</v>
      </c>
      <c r="F805" s="21">
        <v>5460</v>
      </c>
      <c r="G805" s="20" t="s">
        <v>1035</v>
      </c>
      <c r="H805" s="7"/>
      <c r="I805" s="6"/>
      <c r="J805" s="8"/>
    </row>
    <row r="806" spans="1:10" x14ac:dyDescent="0.25">
      <c r="A806" s="19" t="s">
        <v>2265</v>
      </c>
      <c r="B806" s="13" t="s">
        <v>2266</v>
      </c>
      <c r="C806" s="20" t="s">
        <v>2637</v>
      </c>
      <c r="D806" s="4" t="s">
        <v>2638</v>
      </c>
      <c r="E806" s="5">
        <v>276.39</v>
      </c>
      <c r="F806" s="21">
        <v>334.43</v>
      </c>
      <c r="G806" s="20" t="s">
        <v>2639</v>
      </c>
      <c r="H806" s="7"/>
      <c r="I806" s="6"/>
      <c r="J806" s="8"/>
    </row>
    <row r="807" spans="1:10" x14ac:dyDescent="0.25">
      <c r="A807" s="19" t="s">
        <v>2265</v>
      </c>
      <c r="B807" s="13" t="s">
        <v>2266</v>
      </c>
      <c r="C807" s="20" t="s">
        <v>2637</v>
      </c>
      <c r="D807" s="4" t="s">
        <v>2638</v>
      </c>
      <c r="E807" s="5">
        <v>279.70999999999998</v>
      </c>
      <c r="F807" s="21">
        <v>338.45</v>
      </c>
      <c r="G807" s="20" t="s">
        <v>2640</v>
      </c>
      <c r="H807" s="7"/>
      <c r="I807" s="6"/>
      <c r="J807" s="8"/>
    </row>
    <row r="808" spans="1:10" x14ac:dyDescent="0.25">
      <c r="A808" s="19" t="s">
        <v>2265</v>
      </c>
      <c r="B808" s="13" t="s">
        <v>2266</v>
      </c>
      <c r="C808" s="20" t="s">
        <v>2637</v>
      </c>
      <c r="D808" s="4" t="s">
        <v>2638</v>
      </c>
      <c r="E808" s="5">
        <v>279.70999999999998</v>
      </c>
      <c r="F808" s="21">
        <v>338.45</v>
      </c>
      <c r="G808" s="20" t="s">
        <v>2641</v>
      </c>
      <c r="H808" s="7"/>
      <c r="I808" s="6"/>
      <c r="J808" s="8"/>
    </row>
    <row r="809" spans="1:10" x14ac:dyDescent="0.25">
      <c r="A809" s="19" t="s">
        <v>2261</v>
      </c>
      <c r="B809" s="13" t="s">
        <v>2262</v>
      </c>
      <c r="C809" s="20" t="s">
        <v>2637</v>
      </c>
      <c r="D809" s="4" t="s">
        <v>2638</v>
      </c>
      <c r="E809" s="5">
        <v>279.70999999999998</v>
      </c>
      <c r="F809" s="21">
        <v>338.45</v>
      </c>
      <c r="G809" s="20" t="s">
        <v>2642</v>
      </c>
      <c r="H809" s="7"/>
      <c r="I809" s="6"/>
      <c r="J809" s="8"/>
    </row>
    <row r="810" spans="1:10" x14ac:dyDescent="0.25">
      <c r="A810" s="19" t="s">
        <v>2261</v>
      </c>
      <c r="B810" s="13" t="s">
        <v>2262</v>
      </c>
      <c r="C810" s="20" t="s">
        <v>2637</v>
      </c>
      <c r="D810" s="4" t="s">
        <v>2638</v>
      </c>
      <c r="E810" s="5">
        <v>279.70999999999998</v>
      </c>
      <c r="F810" s="21">
        <v>338.45</v>
      </c>
      <c r="G810" s="20" t="s">
        <v>2643</v>
      </c>
      <c r="H810" s="7"/>
      <c r="I810" s="6"/>
      <c r="J810" s="8"/>
    </row>
    <row r="811" spans="1:10" x14ac:dyDescent="0.25">
      <c r="A811" s="19" t="s">
        <v>2261</v>
      </c>
      <c r="B811" s="13" t="s">
        <v>2262</v>
      </c>
      <c r="C811" s="20" t="s">
        <v>2637</v>
      </c>
      <c r="D811" s="4" t="s">
        <v>2638</v>
      </c>
      <c r="E811" s="5">
        <v>279.70999999999998</v>
      </c>
      <c r="F811" s="21">
        <v>338.45</v>
      </c>
      <c r="G811" s="20" t="s">
        <v>2644</v>
      </c>
      <c r="H811" s="7"/>
      <c r="I811" s="6"/>
      <c r="J811" s="8"/>
    </row>
    <row r="812" spans="1:10" x14ac:dyDescent="0.25">
      <c r="A812" s="19" t="s">
        <v>3213</v>
      </c>
      <c r="B812" s="13" t="s">
        <v>3537</v>
      </c>
      <c r="C812" s="20" t="s">
        <v>2637</v>
      </c>
      <c r="D812" s="4" t="s">
        <v>2638</v>
      </c>
      <c r="E812" s="5">
        <f>F812/1.21</f>
        <v>279.71074380165288</v>
      </c>
      <c r="F812" s="21">
        <v>338.45</v>
      </c>
      <c r="G812" s="20" t="s">
        <v>3316</v>
      </c>
      <c r="H812" s="7"/>
      <c r="I812" s="6"/>
      <c r="J812" s="8"/>
    </row>
    <row r="813" spans="1:10" x14ac:dyDescent="0.25">
      <c r="A813" s="19" t="s">
        <v>3213</v>
      </c>
      <c r="B813" s="13" t="s">
        <v>3537</v>
      </c>
      <c r="C813" s="20" t="s">
        <v>2637</v>
      </c>
      <c r="D813" s="4" t="s">
        <v>2638</v>
      </c>
      <c r="E813" s="5">
        <f>F813/1.21</f>
        <v>279.71074380165288</v>
      </c>
      <c r="F813" s="21">
        <v>338.45</v>
      </c>
      <c r="G813" s="20" t="s">
        <v>3317</v>
      </c>
      <c r="H813" s="7"/>
      <c r="I813" s="6"/>
      <c r="J813" s="8"/>
    </row>
    <row r="814" spans="1:10" x14ac:dyDescent="0.25">
      <c r="A814" s="19">
        <v>382</v>
      </c>
      <c r="B814" s="13">
        <v>43560</v>
      </c>
      <c r="C814" s="20" t="s">
        <v>890</v>
      </c>
      <c r="D814" s="4" t="s">
        <v>940</v>
      </c>
      <c r="E814" s="5">
        <v>1800</v>
      </c>
      <c r="F814" s="21">
        <f>E814*1.21</f>
        <v>2178</v>
      </c>
      <c r="G814" s="20" t="s">
        <v>914</v>
      </c>
      <c r="H814" s="7" t="s">
        <v>30</v>
      </c>
      <c r="I814" s="6"/>
      <c r="J814" s="8" t="s">
        <v>305</v>
      </c>
    </row>
    <row r="815" spans="1:10" x14ac:dyDescent="0.25">
      <c r="A815" s="19" t="s">
        <v>2261</v>
      </c>
      <c r="B815" s="13" t="s">
        <v>2262</v>
      </c>
      <c r="C815" s="20" t="s">
        <v>2645</v>
      </c>
      <c r="D815" s="4" t="s">
        <v>677</v>
      </c>
      <c r="E815" s="5">
        <v>96.92</v>
      </c>
      <c r="F815" s="21">
        <v>117.27</v>
      </c>
      <c r="G815" s="20" t="s">
        <v>2646</v>
      </c>
      <c r="H815" s="7"/>
      <c r="I815" s="6"/>
      <c r="J815" s="8"/>
    </row>
    <row r="816" spans="1:10" x14ac:dyDescent="0.25">
      <c r="A816" s="19" t="s">
        <v>2261</v>
      </c>
      <c r="B816" s="13" t="s">
        <v>2262</v>
      </c>
      <c r="C816" s="20" t="s">
        <v>2645</v>
      </c>
      <c r="D816" s="4" t="s">
        <v>677</v>
      </c>
      <c r="E816" s="5">
        <v>337.05</v>
      </c>
      <c r="F816" s="21">
        <v>407.83</v>
      </c>
      <c r="G816" s="20" t="s">
        <v>2647</v>
      </c>
      <c r="H816" s="7"/>
      <c r="I816" s="6"/>
      <c r="J816" s="8"/>
    </row>
    <row r="817" spans="1:10" x14ac:dyDescent="0.25">
      <c r="A817" s="19" t="s">
        <v>2265</v>
      </c>
      <c r="B817" s="13" t="s">
        <v>2266</v>
      </c>
      <c r="C817" s="20" t="s">
        <v>2645</v>
      </c>
      <c r="D817" s="4" t="s">
        <v>677</v>
      </c>
      <c r="E817" s="5">
        <v>701.36</v>
      </c>
      <c r="F817" s="21">
        <v>848.65</v>
      </c>
      <c r="G817" s="20" t="s">
        <v>2648</v>
      </c>
      <c r="H817" s="7"/>
      <c r="I817" s="6"/>
      <c r="J817" s="8"/>
    </row>
    <row r="818" spans="1:10" x14ac:dyDescent="0.25">
      <c r="A818" s="19" t="s">
        <v>2261</v>
      </c>
      <c r="B818" s="13" t="s">
        <v>2262</v>
      </c>
      <c r="C818" s="20" t="s">
        <v>2645</v>
      </c>
      <c r="D818" s="4" t="s">
        <v>677</v>
      </c>
      <c r="E818" s="5">
        <v>948.7</v>
      </c>
      <c r="F818" s="21">
        <v>1147.93</v>
      </c>
      <c r="G818" s="20" t="s">
        <v>2649</v>
      </c>
      <c r="H818" s="7"/>
      <c r="I818" s="6"/>
      <c r="J818" s="8"/>
    </row>
    <row r="819" spans="1:10" x14ac:dyDescent="0.25">
      <c r="A819" s="19" t="s">
        <v>3213</v>
      </c>
      <c r="B819" s="13" t="s">
        <v>3537</v>
      </c>
      <c r="C819" s="20" t="s">
        <v>2645</v>
      </c>
      <c r="D819" s="4" t="s">
        <v>677</v>
      </c>
      <c r="E819" s="5">
        <f>F819/1.21</f>
        <v>282.42975206611573</v>
      </c>
      <c r="F819" s="21">
        <v>341.74</v>
      </c>
      <c r="G819" s="20" t="s">
        <v>3318</v>
      </c>
      <c r="H819" s="7"/>
      <c r="I819" s="6"/>
      <c r="J819" s="8"/>
    </row>
    <row r="820" spans="1:10" x14ac:dyDescent="0.25">
      <c r="A820" s="19" t="s">
        <v>3213</v>
      </c>
      <c r="B820" s="13" t="s">
        <v>3537</v>
      </c>
      <c r="C820" s="20" t="s">
        <v>2645</v>
      </c>
      <c r="D820" s="4" t="s">
        <v>677</v>
      </c>
      <c r="E820" s="5">
        <f>F820/1.21</f>
        <v>311.6694214876033</v>
      </c>
      <c r="F820" s="21">
        <v>377.12</v>
      </c>
      <c r="G820" s="20" t="s">
        <v>3319</v>
      </c>
      <c r="H820" s="7"/>
      <c r="I820" s="6"/>
      <c r="J820" s="8"/>
    </row>
    <row r="821" spans="1:10" x14ac:dyDescent="0.25">
      <c r="A821" s="19">
        <v>271</v>
      </c>
      <c r="B821" s="13">
        <v>43523</v>
      </c>
      <c r="C821" s="20" t="s">
        <v>675</v>
      </c>
      <c r="D821" s="4" t="s">
        <v>677</v>
      </c>
      <c r="E821" s="5">
        <v>1612.02</v>
      </c>
      <c r="F821" s="21">
        <f>E821*1.21</f>
        <v>1950.5441999999998</v>
      </c>
      <c r="G821" s="20" t="s">
        <v>676</v>
      </c>
      <c r="H821" s="7"/>
      <c r="I821" s="6"/>
      <c r="J821" s="8"/>
    </row>
    <row r="822" spans="1:10" x14ac:dyDescent="0.25">
      <c r="A822" s="19">
        <v>1081</v>
      </c>
      <c r="B822" s="13">
        <v>43738</v>
      </c>
      <c r="C822" s="20" t="s">
        <v>2205</v>
      </c>
      <c r="D822" s="4" t="s">
        <v>2207</v>
      </c>
      <c r="E822" s="5">
        <v>14964.4</v>
      </c>
      <c r="F822" s="21">
        <f>E822*1.21</f>
        <v>18106.923999999999</v>
      </c>
      <c r="G822" s="20" t="s">
        <v>2208</v>
      </c>
      <c r="H822" s="7"/>
      <c r="I822" s="6">
        <v>43983</v>
      </c>
      <c r="J822" s="8"/>
    </row>
    <row r="823" spans="1:10" x14ac:dyDescent="0.25">
      <c r="A823" s="19">
        <v>883</v>
      </c>
      <c r="B823" s="13">
        <v>43661</v>
      </c>
      <c r="C823" s="20" t="s">
        <v>1878</v>
      </c>
      <c r="D823" s="4" t="s">
        <v>1879</v>
      </c>
      <c r="E823" s="5">
        <v>3200</v>
      </c>
      <c r="F823" s="21">
        <f>E823*1.21</f>
        <v>3872</v>
      </c>
      <c r="G823" s="20" t="s">
        <v>1880</v>
      </c>
      <c r="H823" s="7" t="s">
        <v>30</v>
      </c>
      <c r="I823" s="6"/>
      <c r="J823" s="8"/>
    </row>
    <row r="824" spans="1:10" x14ac:dyDescent="0.25">
      <c r="A824" s="19">
        <v>604</v>
      </c>
      <c r="B824" s="13">
        <v>43614</v>
      </c>
      <c r="C824" s="20" t="s">
        <v>161</v>
      </c>
      <c r="D824" s="4" t="s">
        <v>159</v>
      </c>
      <c r="E824" s="5">
        <v>1216.33</v>
      </c>
      <c r="F824" s="21">
        <f>E824*1.21</f>
        <v>1471.7592999999999</v>
      </c>
      <c r="G824" s="20" t="s">
        <v>1352</v>
      </c>
      <c r="H824" s="7" t="s">
        <v>30</v>
      </c>
      <c r="I824" s="6"/>
      <c r="J824" s="8" t="s">
        <v>305</v>
      </c>
    </row>
    <row r="825" spans="1:10" x14ac:dyDescent="0.25">
      <c r="A825" s="19">
        <v>314</v>
      </c>
      <c r="B825" s="13">
        <v>43531</v>
      </c>
      <c r="C825" s="20" t="s">
        <v>161</v>
      </c>
      <c r="D825" s="4" t="s">
        <v>159</v>
      </c>
      <c r="E825" s="5">
        <v>1328.44</v>
      </c>
      <c r="F825" s="21">
        <f>E825*1.21</f>
        <v>1607.4123999999999</v>
      </c>
      <c r="G825" s="20" t="s">
        <v>761</v>
      </c>
      <c r="H825" s="7" t="s">
        <v>30</v>
      </c>
      <c r="I825" s="6"/>
      <c r="J825" s="8" t="s">
        <v>1838</v>
      </c>
    </row>
    <row r="826" spans="1:10" x14ac:dyDescent="0.25">
      <c r="A826" s="19">
        <v>70</v>
      </c>
      <c r="B826" s="13">
        <v>43479</v>
      </c>
      <c r="C826" s="20" t="s">
        <v>161</v>
      </c>
      <c r="D826" s="4" t="s">
        <v>159</v>
      </c>
      <c r="E826" s="5">
        <v>1335.59</v>
      </c>
      <c r="F826" s="21">
        <f>E826*1.21</f>
        <v>1616.0638999999999</v>
      </c>
      <c r="G826" s="20" t="s">
        <v>245</v>
      </c>
      <c r="H826" s="7" t="s">
        <v>30</v>
      </c>
      <c r="I826" s="6"/>
      <c r="J826" s="8"/>
    </row>
    <row r="827" spans="1:10" x14ac:dyDescent="0.25">
      <c r="A827" s="19">
        <v>439</v>
      </c>
      <c r="B827" s="13">
        <v>43566</v>
      </c>
      <c r="C827" s="20" t="s">
        <v>161</v>
      </c>
      <c r="D827" s="4" t="s">
        <v>159</v>
      </c>
      <c r="E827" s="5">
        <v>1418.26</v>
      </c>
      <c r="F827" s="21">
        <f>E827*1.21</f>
        <v>1716.0945999999999</v>
      </c>
      <c r="G827" s="20" t="s">
        <v>1054</v>
      </c>
      <c r="H827" s="7" t="s">
        <v>30</v>
      </c>
      <c r="I827" s="6"/>
      <c r="J827" s="8"/>
    </row>
    <row r="828" spans="1:10" x14ac:dyDescent="0.25">
      <c r="A828" s="19">
        <v>39</v>
      </c>
      <c r="B828" s="13">
        <v>43473</v>
      </c>
      <c r="C828" s="20" t="s">
        <v>161</v>
      </c>
      <c r="D828" s="4" t="s">
        <v>159</v>
      </c>
      <c r="E828" s="5">
        <v>1777.25</v>
      </c>
      <c r="F828" s="21">
        <f>E828*1.21</f>
        <v>2150.4724999999999</v>
      </c>
      <c r="G828" s="20" t="s">
        <v>160</v>
      </c>
      <c r="H828" s="7" t="s">
        <v>30</v>
      </c>
      <c r="I828" s="6"/>
      <c r="J828" s="8"/>
    </row>
    <row r="829" spans="1:10" x14ac:dyDescent="0.25">
      <c r="A829" s="19">
        <v>448</v>
      </c>
      <c r="B829" s="13">
        <v>43572</v>
      </c>
      <c r="C829" s="20" t="s">
        <v>161</v>
      </c>
      <c r="D829" s="4" t="s">
        <v>159</v>
      </c>
      <c r="E829" s="5">
        <v>2757.2</v>
      </c>
      <c r="F829" s="21">
        <f>E829*1.21</f>
        <v>3336.2119999999995</v>
      </c>
      <c r="G829" s="20" t="s">
        <v>1069</v>
      </c>
      <c r="H829" s="7" t="s">
        <v>30</v>
      </c>
      <c r="I829" s="6"/>
      <c r="J829" s="8"/>
    </row>
    <row r="830" spans="1:10" x14ac:dyDescent="0.25">
      <c r="A830" s="19">
        <v>256</v>
      </c>
      <c r="B830" s="13">
        <v>43518</v>
      </c>
      <c r="C830" s="20" t="s">
        <v>161</v>
      </c>
      <c r="D830" s="4" t="s">
        <v>159</v>
      </c>
      <c r="E830" s="5">
        <v>3340.29</v>
      </c>
      <c r="F830" s="21">
        <f>E830*1.21</f>
        <v>4041.7509</v>
      </c>
      <c r="G830" s="20" t="s">
        <v>645</v>
      </c>
      <c r="H830" s="7" t="s">
        <v>30</v>
      </c>
      <c r="I830" s="6"/>
      <c r="J830" s="8"/>
    </row>
    <row r="831" spans="1:10" x14ac:dyDescent="0.25">
      <c r="A831" s="19">
        <v>487</v>
      </c>
      <c r="B831" s="13">
        <v>43599</v>
      </c>
      <c r="C831" s="20" t="s">
        <v>161</v>
      </c>
      <c r="D831" s="4" t="s">
        <v>159</v>
      </c>
      <c r="E831" s="5">
        <v>4319.54</v>
      </c>
      <c r="F831" s="21">
        <f>E831*1.21</f>
        <v>5226.6433999999999</v>
      </c>
      <c r="G831" s="20" t="s">
        <v>1237</v>
      </c>
      <c r="H831" s="7" t="s">
        <v>30</v>
      </c>
      <c r="I831" s="6"/>
      <c r="J831" s="8" t="s">
        <v>2035</v>
      </c>
    </row>
    <row r="832" spans="1:10" x14ac:dyDescent="0.25">
      <c r="A832" s="19">
        <v>258</v>
      </c>
      <c r="B832" s="13">
        <v>43518</v>
      </c>
      <c r="C832" s="20" t="s">
        <v>161</v>
      </c>
      <c r="D832" s="4" t="s">
        <v>159</v>
      </c>
      <c r="E832" s="5">
        <v>9535</v>
      </c>
      <c r="F832" s="21">
        <f>E832*1.21</f>
        <v>11537.35</v>
      </c>
      <c r="G832" s="20" t="s">
        <v>644</v>
      </c>
      <c r="H832" s="7" t="s">
        <v>411</v>
      </c>
      <c r="I832" s="6"/>
      <c r="J832" s="8" t="s">
        <v>305</v>
      </c>
    </row>
    <row r="833" spans="1:10" x14ac:dyDescent="0.25">
      <c r="A833" s="19" t="s">
        <v>3213</v>
      </c>
      <c r="B833" s="13" t="s">
        <v>3537</v>
      </c>
      <c r="C833" s="20" t="s">
        <v>3320</v>
      </c>
      <c r="D833" s="4" t="s">
        <v>159</v>
      </c>
      <c r="E833" s="5">
        <f>F833/1.21</f>
        <v>84.801652892561989</v>
      </c>
      <c r="F833" s="21">
        <v>102.61</v>
      </c>
      <c r="G833" s="20" t="s">
        <v>3321</v>
      </c>
      <c r="H833" s="7"/>
      <c r="I833" s="6"/>
      <c r="J833" s="8"/>
    </row>
    <row r="834" spans="1:10" x14ac:dyDescent="0.25">
      <c r="A834" s="19" t="s">
        <v>3213</v>
      </c>
      <c r="B834" s="13" t="s">
        <v>3537</v>
      </c>
      <c r="C834" s="20" t="s">
        <v>3320</v>
      </c>
      <c r="D834" s="4" t="s">
        <v>159</v>
      </c>
      <c r="E834" s="5">
        <f>F834/1.21</f>
        <v>639.04958677685954</v>
      </c>
      <c r="F834" s="21">
        <v>773.25</v>
      </c>
      <c r="G834" s="20" t="s">
        <v>3322</v>
      </c>
      <c r="H834" s="7"/>
      <c r="I834" s="6"/>
      <c r="J834" s="8"/>
    </row>
    <row r="835" spans="1:10" x14ac:dyDescent="0.25">
      <c r="A835" s="19" t="s">
        <v>3213</v>
      </c>
      <c r="B835" s="13" t="s">
        <v>3537</v>
      </c>
      <c r="C835" s="20" t="s">
        <v>3320</v>
      </c>
      <c r="D835" s="4" t="s">
        <v>159</v>
      </c>
      <c r="E835" s="5">
        <f>F835/1.21</f>
        <v>61.578512396694222</v>
      </c>
      <c r="F835" s="21">
        <v>74.510000000000005</v>
      </c>
      <c r="G835" s="20" t="s">
        <v>3323</v>
      </c>
      <c r="H835" s="7"/>
      <c r="I835" s="6"/>
      <c r="J835" s="8"/>
    </row>
    <row r="836" spans="1:10" x14ac:dyDescent="0.25">
      <c r="A836" s="19" t="s">
        <v>3213</v>
      </c>
      <c r="B836" s="13" t="s">
        <v>3537</v>
      </c>
      <c r="C836" s="20" t="s">
        <v>3320</v>
      </c>
      <c r="D836" s="4" t="s">
        <v>159</v>
      </c>
      <c r="E836" s="5">
        <f>F836/1.21</f>
        <v>61.578512396694222</v>
      </c>
      <c r="F836" s="21">
        <v>74.510000000000005</v>
      </c>
      <c r="G836" s="20" t="s">
        <v>3324</v>
      </c>
      <c r="H836" s="7"/>
      <c r="I836" s="6"/>
      <c r="J836" s="8"/>
    </row>
    <row r="837" spans="1:10" x14ac:dyDescent="0.25">
      <c r="A837" s="19" t="s">
        <v>3213</v>
      </c>
      <c r="B837" s="13" t="s">
        <v>3537</v>
      </c>
      <c r="C837" s="20" t="s">
        <v>3320</v>
      </c>
      <c r="D837" s="4" t="s">
        <v>159</v>
      </c>
      <c r="E837" s="5">
        <f>F837/1.21</f>
        <v>153.95041322314052</v>
      </c>
      <c r="F837" s="21">
        <v>186.28</v>
      </c>
      <c r="G837" s="20" t="s">
        <v>3325</v>
      </c>
      <c r="H837" s="7"/>
      <c r="I837" s="6"/>
      <c r="J837" s="8"/>
    </row>
    <row r="838" spans="1:10" x14ac:dyDescent="0.25">
      <c r="A838" s="19" t="s">
        <v>3213</v>
      </c>
      <c r="B838" s="13" t="s">
        <v>3537</v>
      </c>
      <c r="C838" s="20" t="s">
        <v>3320</v>
      </c>
      <c r="D838" s="4" t="s">
        <v>159</v>
      </c>
      <c r="E838" s="5">
        <f>F838/1.21</f>
        <v>76.983471074380176</v>
      </c>
      <c r="F838" s="21">
        <v>93.15</v>
      </c>
      <c r="G838" s="20" t="s">
        <v>3326</v>
      </c>
      <c r="H838" s="7"/>
      <c r="I838" s="6"/>
      <c r="J838" s="8"/>
    </row>
    <row r="839" spans="1:10" x14ac:dyDescent="0.25">
      <c r="A839" s="19" t="s">
        <v>3213</v>
      </c>
      <c r="B839" s="13" t="s">
        <v>3537</v>
      </c>
      <c r="C839" s="20" t="s">
        <v>3320</v>
      </c>
      <c r="D839" s="4" t="s">
        <v>159</v>
      </c>
      <c r="E839" s="5">
        <f>F839/1.21</f>
        <v>103.42148760330579</v>
      </c>
      <c r="F839" s="21">
        <v>125.14</v>
      </c>
      <c r="G839" s="20" t="s">
        <v>3327</v>
      </c>
      <c r="H839" s="7"/>
      <c r="I839" s="6"/>
      <c r="J839" s="8"/>
    </row>
    <row r="840" spans="1:10" x14ac:dyDescent="0.25">
      <c r="A840" s="19" t="s">
        <v>3213</v>
      </c>
      <c r="B840" s="13" t="s">
        <v>3537</v>
      </c>
      <c r="C840" s="20" t="s">
        <v>3320</v>
      </c>
      <c r="D840" s="4" t="s">
        <v>159</v>
      </c>
      <c r="E840" s="5">
        <f>F840/1.21</f>
        <v>64.082644628099175</v>
      </c>
      <c r="F840" s="21">
        <v>77.540000000000006</v>
      </c>
      <c r="G840" s="20" t="s">
        <v>3328</v>
      </c>
      <c r="H840" s="7"/>
      <c r="I840" s="6"/>
      <c r="J840" s="8"/>
    </row>
    <row r="841" spans="1:10" x14ac:dyDescent="0.25">
      <c r="A841" s="19" t="s">
        <v>3213</v>
      </c>
      <c r="B841" s="13" t="s">
        <v>3537</v>
      </c>
      <c r="C841" s="20" t="s">
        <v>3320</v>
      </c>
      <c r="D841" s="4" t="s">
        <v>159</v>
      </c>
      <c r="E841" s="5">
        <f>F841/1.21</f>
        <v>61.578512396694222</v>
      </c>
      <c r="F841" s="21">
        <v>74.510000000000005</v>
      </c>
      <c r="G841" s="20" t="s">
        <v>3329</v>
      </c>
      <c r="H841" s="7"/>
      <c r="I841" s="6"/>
      <c r="J841" s="8"/>
    </row>
    <row r="842" spans="1:10" x14ac:dyDescent="0.25">
      <c r="A842" s="19" t="s">
        <v>3213</v>
      </c>
      <c r="B842" s="13" t="s">
        <v>3537</v>
      </c>
      <c r="C842" s="20" t="s">
        <v>3320</v>
      </c>
      <c r="D842" s="4" t="s">
        <v>159</v>
      </c>
      <c r="E842" s="5">
        <f>F842/1.21</f>
        <v>966.86776859504141</v>
      </c>
      <c r="F842" s="21">
        <v>1169.9100000000001</v>
      </c>
      <c r="G842" s="20" t="s">
        <v>3330</v>
      </c>
      <c r="H842" s="7"/>
      <c r="I842" s="6"/>
      <c r="J842" s="8"/>
    </row>
    <row r="843" spans="1:10" x14ac:dyDescent="0.25">
      <c r="A843" s="19" t="s">
        <v>3213</v>
      </c>
      <c r="B843" s="13" t="s">
        <v>3537</v>
      </c>
      <c r="C843" s="20" t="s">
        <v>3320</v>
      </c>
      <c r="D843" s="4" t="s">
        <v>159</v>
      </c>
      <c r="E843" s="5">
        <f>F843/1.21</f>
        <v>147.96694214876032</v>
      </c>
      <c r="F843" s="21">
        <v>179.04</v>
      </c>
      <c r="G843" s="20" t="s">
        <v>3331</v>
      </c>
      <c r="H843" s="7"/>
      <c r="I843" s="6"/>
      <c r="J843" s="8"/>
    </row>
    <row r="844" spans="1:10" x14ac:dyDescent="0.25">
      <c r="A844" s="19" t="s">
        <v>3213</v>
      </c>
      <c r="B844" s="13" t="s">
        <v>3537</v>
      </c>
      <c r="C844" s="20" t="s">
        <v>3320</v>
      </c>
      <c r="D844" s="4" t="s">
        <v>159</v>
      </c>
      <c r="E844" s="5">
        <f>F844/1.21</f>
        <v>61.578512396694222</v>
      </c>
      <c r="F844" s="21">
        <v>74.510000000000005</v>
      </c>
      <c r="G844" s="20" t="s">
        <v>3332</v>
      </c>
      <c r="H844" s="7"/>
      <c r="I844" s="6"/>
      <c r="J844" s="8"/>
    </row>
    <row r="845" spans="1:10" x14ac:dyDescent="0.25">
      <c r="A845" s="19" t="s">
        <v>3213</v>
      </c>
      <c r="B845" s="13" t="s">
        <v>3537</v>
      </c>
      <c r="C845" s="20" t="s">
        <v>3320</v>
      </c>
      <c r="D845" s="4" t="s">
        <v>159</v>
      </c>
      <c r="E845" s="5">
        <f>F845/1.21</f>
        <v>61.578512396694222</v>
      </c>
      <c r="F845" s="21">
        <v>74.510000000000005</v>
      </c>
      <c r="G845" s="20" t="s">
        <v>3333</v>
      </c>
      <c r="H845" s="7"/>
      <c r="I845" s="6"/>
      <c r="J845" s="8"/>
    </row>
    <row r="846" spans="1:10" x14ac:dyDescent="0.25">
      <c r="A846" s="19" t="s">
        <v>3213</v>
      </c>
      <c r="B846" s="13" t="s">
        <v>3537</v>
      </c>
      <c r="C846" s="20" t="s">
        <v>3320</v>
      </c>
      <c r="D846" s="4" t="s">
        <v>159</v>
      </c>
      <c r="E846" s="5">
        <f>F846/1.21</f>
        <v>61.578512396694222</v>
      </c>
      <c r="F846" s="21">
        <v>74.510000000000005</v>
      </c>
      <c r="G846" s="20" t="s">
        <v>3334</v>
      </c>
      <c r="H846" s="7"/>
      <c r="I846" s="6"/>
      <c r="J846" s="8"/>
    </row>
    <row r="847" spans="1:10" x14ac:dyDescent="0.25">
      <c r="A847" s="19" t="s">
        <v>3213</v>
      </c>
      <c r="B847" s="13" t="s">
        <v>3537</v>
      </c>
      <c r="C847" s="20" t="s">
        <v>3320</v>
      </c>
      <c r="D847" s="4" t="s">
        <v>159</v>
      </c>
      <c r="E847" s="5">
        <f>F847/1.21</f>
        <v>230.93388429752068</v>
      </c>
      <c r="F847" s="21">
        <v>279.43</v>
      </c>
      <c r="G847" s="20" t="s">
        <v>3335</v>
      </c>
      <c r="H847" s="7"/>
      <c r="I847" s="6"/>
      <c r="J847" s="8"/>
    </row>
    <row r="848" spans="1:10" x14ac:dyDescent="0.25">
      <c r="A848" s="19">
        <v>687</v>
      </c>
      <c r="B848" s="13">
        <v>43626</v>
      </c>
      <c r="C848" s="20" t="s">
        <v>1503</v>
      </c>
      <c r="D848" s="4" t="s">
        <v>1504</v>
      </c>
      <c r="E848" s="5">
        <v>1800</v>
      </c>
      <c r="F848" s="21">
        <f>E848*1.21</f>
        <v>2178</v>
      </c>
      <c r="G848" s="20" t="s">
        <v>1505</v>
      </c>
      <c r="H848" s="7"/>
      <c r="I848" s="6"/>
      <c r="J848" s="8"/>
    </row>
    <row r="849" spans="1:10" x14ac:dyDescent="0.25">
      <c r="A849" s="19">
        <v>356</v>
      </c>
      <c r="B849" s="13">
        <v>43544</v>
      </c>
      <c r="C849" s="20" t="s">
        <v>835</v>
      </c>
      <c r="D849" s="4" t="s">
        <v>837</v>
      </c>
      <c r="E849" s="5">
        <v>8300</v>
      </c>
      <c r="F849" s="21">
        <f>E849*1.21</f>
        <v>10043</v>
      </c>
      <c r="G849" s="20" t="s">
        <v>836</v>
      </c>
      <c r="H849" s="7"/>
      <c r="I849" s="6"/>
      <c r="J849" s="8"/>
    </row>
    <row r="850" spans="1:10" x14ac:dyDescent="0.25">
      <c r="A850" s="19">
        <v>232</v>
      </c>
      <c r="B850" s="13">
        <v>43510</v>
      </c>
      <c r="C850" s="20" t="s">
        <v>240</v>
      </c>
      <c r="D850" s="4" t="s">
        <v>242</v>
      </c>
      <c r="E850" s="5">
        <v>-900</v>
      </c>
      <c r="F850" s="21">
        <v>-900</v>
      </c>
      <c r="G850" s="20" t="s">
        <v>584</v>
      </c>
      <c r="H850" s="7"/>
      <c r="I850" s="6"/>
      <c r="J850" s="8"/>
    </row>
    <row r="851" spans="1:10" x14ac:dyDescent="0.25">
      <c r="A851" s="19">
        <v>68</v>
      </c>
      <c r="B851" s="13">
        <v>43476</v>
      </c>
      <c r="C851" s="20" t="s">
        <v>240</v>
      </c>
      <c r="D851" s="4" t="s">
        <v>242</v>
      </c>
      <c r="E851" s="5">
        <v>5500</v>
      </c>
      <c r="F851" s="21">
        <f>E851*1.21</f>
        <v>6655</v>
      </c>
      <c r="G851" s="20" t="s">
        <v>241</v>
      </c>
      <c r="H851" s="7" t="s">
        <v>171</v>
      </c>
      <c r="I851" s="6">
        <v>43830</v>
      </c>
      <c r="J851" s="8"/>
    </row>
    <row r="852" spans="1:10" x14ac:dyDescent="0.25">
      <c r="A852" s="19">
        <v>380</v>
      </c>
      <c r="B852" s="13">
        <v>43560</v>
      </c>
      <c r="C852" s="20" t="s">
        <v>888</v>
      </c>
      <c r="D852" s="4" t="s">
        <v>938</v>
      </c>
      <c r="E852" s="5">
        <v>2500</v>
      </c>
      <c r="F852" s="21">
        <f>E852*1.21</f>
        <v>3025</v>
      </c>
      <c r="G852" s="20" t="s">
        <v>912</v>
      </c>
      <c r="H852" s="7" t="s">
        <v>30</v>
      </c>
      <c r="I852" s="6"/>
      <c r="J852" s="8"/>
    </row>
    <row r="853" spans="1:10" x14ac:dyDescent="0.25">
      <c r="A853" s="19">
        <v>894</v>
      </c>
      <c r="B853" s="13">
        <v>43661</v>
      </c>
      <c r="C853" s="20" t="s">
        <v>1908</v>
      </c>
      <c r="D853" s="4" t="s">
        <v>1909</v>
      </c>
      <c r="E853" s="5">
        <v>2490</v>
      </c>
      <c r="F853" s="21">
        <f>E853*1.21</f>
        <v>3012.9</v>
      </c>
      <c r="G853" s="20" t="s">
        <v>1910</v>
      </c>
      <c r="H853" s="7" t="s">
        <v>30</v>
      </c>
      <c r="I853" s="6"/>
      <c r="J853" s="8"/>
    </row>
    <row r="854" spans="1:10" x14ac:dyDescent="0.25">
      <c r="A854" s="19" t="s">
        <v>2265</v>
      </c>
      <c r="B854" s="13" t="s">
        <v>2266</v>
      </c>
      <c r="C854" s="20" t="s">
        <v>2650</v>
      </c>
      <c r="D854" s="4" t="s">
        <v>2651</v>
      </c>
      <c r="E854" s="5">
        <v>286.11</v>
      </c>
      <c r="F854" s="21">
        <v>346.19</v>
      </c>
      <c r="G854" s="20" t="s">
        <v>2652</v>
      </c>
      <c r="H854" s="7"/>
      <c r="I854" s="6"/>
      <c r="J854" s="8"/>
    </row>
    <row r="855" spans="1:10" x14ac:dyDescent="0.25">
      <c r="A855" s="19" t="s">
        <v>2261</v>
      </c>
      <c r="B855" s="13" t="s">
        <v>2262</v>
      </c>
      <c r="C855" s="20" t="s">
        <v>2650</v>
      </c>
      <c r="D855" s="4" t="s">
        <v>2651</v>
      </c>
      <c r="E855" s="5">
        <v>286.11</v>
      </c>
      <c r="F855" s="21">
        <v>346.19</v>
      </c>
      <c r="G855" s="20" t="s">
        <v>2652</v>
      </c>
      <c r="H855" s="7"/>
      <c r="I855" s="6"/>
      <c r="J855" s="8"/>
    </row>
    <row r="856" spans="1:10" x14ac:dyDescent="0.25">
      <c r="A856" s="19" t="s">
        <v>3213</v>
      </c>
      <c r="B856" s="13" t="s">
        <v>3537</v>
      </c>
      <c r="C856" s="20" t="s">
        <v>2650</v>
      </c>
      <c r="D856" s="4" t="s">
        <v>2651</v>
      </c>
      <c r="E856" s="5">
        <f>F856/1.21</f>
        <v>286.10743801652893</v>
      </c>
      <c r="F856" s="21">
        <v>346.19</v>
      </c>
      <c r="G856" s="20" t="s">
        <v>3336</v>
      </c>
      <c r="H856" s="7"/>
      <c r="I856" s="6"/>
      <c r="J856" s="8"/>
    </row>
    <row r="857" spans="1:10" x14ac:dyDescent="0.25">
      <c r="A857" s="19" t="s">
        <v>2265</v>
      </c>
      <c r="B857" s="13" t="s">
        <v>2266</v>
      </c>
      <c r="C857" s="20" t="s">
        <v>2653</v>
      </c>
      <c r="D857" s="4" t="s">
        <v>2654</v>
      </c>
      <c r="E857" s="5">
        <v>28.1</v>
      </c>
      <c r="F857" s="21">
        <v>34</v>
      </c>
      <c r="G857" s="20" t="s">
        <v>2655</v>
      </c>
      <c r="H857" s="7"/>
      <c r="I857" s="6"/>
      <c r="J857" s="8"/>
    </row>
    <row r="858" spans="1:10" x14ac:dyDescent="0.25">
      <c r="A858" s="19" t="s">
        <v>2265</v>
      </c>
      <c r="B858" s="13" t="s">
        <v>2266</v>
      </c>
      <c r="C858" s="20" t="s">
        <v>2653</v>
      </c>
      <c r="D858" s="4" t="s">
        <v>2654</v>
      </c>
      <c r="E858" s="5">
        <v>33.06</v>
      </c>
      <c r="F858" s="21">
        <v>40</v>
      </c>
      <c r="G858" s="20" t="s">
        <v>2656</v>
      </c>
      <c r="H858" s="7"/>
      <c r="I858" s="6"/>
      <c r="J858" s="8"/>
    </row>
    <row r="859" spans="1:10" x14ac:dyDescent="0.25">
      <c r="A859" s="19" t="s">
        <v>2265</v>
      </c>
      <c r="B859" s="13" t="s">
        <v>2266</v>
      </c>
      <c r="C859" s="20" t="s">
        <v>2653</v>
      </c>
      <c r="D859" s="4" t="s">
        <v>2654</v>
      </c>
      <c r="E859" s="5">
        <v>230.02</v>
      </c>
      <c r="F859" s="21">
        <v>278.33</v>
      </c>
      <c r="G859" s="20" t="s">
        <v>2657</v>
      </c>
      <c r="H859" s="7"/>
      <c r="I859" s="6"/>
      <c r="J859" s="8"/>
    </row>
    <row r="860" spans="1:10" x14ac:dyDescent="0.25">
      <c r="A860" s="19" t="s">
        <v>2265</v>
      </c>
      <c r="B860" s="13" t="s">
        <v>2266</v>
      </c>
      <c r="C860" s="20" t="s">
        <v>2653</v>
      </c>
      <c r="D860" s="4" t="s">
        <v>2654</v>
      </c>
      <c r="E860" s="5">
        <v>415.7</v>
      </c>
      <c r="F860" s="21">
        <v>503</v>
      </c>
      <c r="G860" s="20" t="s">
        <v>2658</v>
      </c>
      <c r="H860" s="7"/>
      <c r="I860" s="6"/>
      <c r="J860" s="8"/>
    </row>
    <row r="861" spans="1:10" x14ac:dyDescent="0.25">
      <c r="A861" s="19" t="s">
        <v>2261</v>
      </c>
      <c r="B861" s="13" t="s">
        <v>2262</v>
      </c>
      <c r="C861" s="20" t="s">
        <v>2653</v>
      </c>
      <c r="D861" s="4" t="s">
        <v>2654</v>
      </c>
      <c r="E861" s="5">
        <v>479.34</v>
      </c>
      <c r="F861" s="21">
        <v>580</v>
      </c>
      <c r="G861" s="20" t="s">
        <v>2659</v>
      </c>
      <c r="H861" s="7"/>
      <c r="I861" s="6"/>
      <c r="J861" s="8"/>
    </row>
    <row r="862" spans="1:10" x14ac:dyDescent="0.25">
      <c r="A862" s="19" t="s">
        <v>3213</v>
      </c>
      <c r="B862" s="13" t="s">
        <v>3537</v>
      </c>
      <c r="C862" s="20" t="s">
        <v>2653</v>
      </c>
      <c r="D862" s="4" t="s">
        <v>2654</v>
      </c>
      <c r="E862" s="5">
        <f>F862/1.21</f>
        <v>479.3388429752066</v>
      </c>
      <c r="F862" s="21">
        <v>580</v>
      </c>
      <c r="G862" s="20" t="s">
        <v>2659</v>
      </c>
      <c r="H862" s="7"/>
      <c r="I862" s="6"/>
      <c r="J862" s="8"/>
    </row>
    <row r="863" spans="1:10" x14ac:dyDescent="0.25">
      <c r="A863" s="19" t="s">
        <v>3213</v>
      </c>
      <c r="B863" s="13" t="s">
        <v>3537</v>
      </c>
      <c r="C863" s="20" t="s">
        <v>2653</v>
      </c>
      <c r="D863" s="4" t="s">
        <v>2654</v>
      </c>
      <c r="E863" s="5">
        <f>F863/1.21</f>
        <v>123.96694214876034</v>
      </c>
      <c r="F863" s="21">
        <v>150</v>
      </c>
      <c r="G863" s="20" t="s">
        <v>3337</v>
      </c>
      <c r="H863" s="7"/>
      <c r="I863" s="6"/>
      <c r="J863" s="8"/>
    </row>
    <row r="864" spans="1:10" x14ac:dyDescent="0.25">
      <c r="A864" s="19" t="s">
        <v>3213</v>
      </c>
      <c r="B864" s="13" t="s">
        <v>3537</v>
      </c>
      <c r="C864" s="20" t="s">
        <v>2653</v>
      </c>
      <c r="D864" s="4" t="s">
        <v>2654</v>
      </c>
      <c r="E864" s="5">
        <f>F864/1.21</f>
        <v>9.9173553719008272</v>
      </c>
      <c r="F864" s="21">
        <v>12</v>
      </c>
      <c r="G864" s="20" t="s">
        <v>3338</v>
      </c>
      <c r="H864" s="7"/>
      <c r="I864" s="6"/>
      <c r="J864" s="8"/>
    </row>
    <row r="865" spans="1:10" x14ac:dyDescent="0.25">
      <c r="A865" s="19">
        <v>349</v>
      </c>
      <c r="B865" s="13">
        <v>43542</v>
      </c>
      <c r="C865" s="20" t="s">
        <v>236</v>
      </c>
      <c r="D865" s="4" t="s">
        <v>234</v>
      </c>
      <c r="E865" s="5">
        <v>600</v>
      </c>
      <c r="F865" s="21">
        <v>600</v>
      </c>
      <c r="G865" s="20" t="s">
        <v>824</v>
      </c>
      <c r="H865" s="7"/>
      <c r="I865" s="6"/>
      <c r="J865" s="8"/>
    </row>
    <row r="866" spans="1:10" x14ac:dyDescent="0.25">
      <c r="A866" s="19">
        <v>66</v>
      </c>
      <c r="B866" s="13">
        <v>43476</v>
      </c>
      <c r="C866" s="20" t="s">
        <v>236</v>
      </c>
      <c r="D866" s="4" t="s">
        <v>234</v>
      </c>
      <c r="E866" s="5">
        <v>900</v>
      </c>
      <c r="F866" s="21">
        <v>900</v>
      </c>
      <c r="G866" s="20" t="s">
        <v>235</v>
      </c>
      <c r="H866" s="7" t="s">
        <v>30</v>
      </c>
      <c r="I866" s="6"/>
      <c r="J866" s="8"/>
    </row>
    <row r="867" spans="1:10" x14ac:dyDescent="0.25">
      <c r="A867" s="19">
        <v>350</v>
      </c>
      <c r="B867" s="13">
        <v>43542</v>
      </c>
      <c r="C867" s="20" t="s">
        <v>236</v>
      </c>
      <c r="D867" s="4" t="s">
        <v>234</v>
      </c>
      <c r="E867" s="5">
        <v>900</v>
      </c>
      <c r="F867" s="21">
        <v>900</v>
      </c>
      <c r="G867" s="20" t="s">
        <v>825</v>
      </c>
      <c r="H867" s="7"/>
      <c r="I867" s="6"/>
      <c r="J867" s="8"/>
    </row>
    <row r="868" spans="1:10" x14ac:dyDescent="0.25">
      <c r="A868" s="19">
        <v>589</v>
      </c>
      <c r="B868" s="13">
        <v>43607</v>
      </c>
      <c r="C868" s="20" t="s">
        <v>1328</v>
      </c>
      <c r="D868" s="4" t="s">
        <v>234</v>
      </c>
      <c r="E868" s="5">
        <v>300</v>
      </c>
      <c r="F868" s="21">
        <v>300</v>
      </c>
      <c r="G868" s="20" t="s">
        <v>1329</v>
      </c>
      <c r="H868" s="7"/>
      <c r="I868" s="6"/>
      <c r="J868" s="8"/>
    </row>
    <row r="869" spans="1:10" x14ac:dyDescent="0.25">
      <c r="A869" s="19">
        <v>965</v>
      </c>
      <c r="B869" s="13">
        <v>43684</v>
      </c>
      <c r="C869" s="20" t="s">
        <v>1328</v>
      </c>
      <c r="D869" s="4" t="s">
        <v>234</v>
      </c>
      <c r="E869" s="5">
        <v>450</v>
      </c>
      <c r="F869" s="21">
        <v>450</v>
      </c>
      <c r="G869" s="20" t="s">
        <v>2023</v>
      </c>
      <c r="H869" s="7"/>
      <c r="I869" s="6"/>
      <c r="J869" s="8"/>
    </row>
    <row r="870" spans="1:10" x14ac:dyDescent="0.25">
      <c r="A870" s="19">
        <v>968</v>
      </c>
      <c r="B870" s="13">
        <v>43684</v>
      </c>
      <c r="C870" s="20" t="s">
        <v>1328</v>
      </c>
      <c r="D870" s="4" t="s">
        <v>234</v>
      </c>
      <c r="E870" s="5">
        <v>1200</v>
      </c>
      <c r="F870" s="21">
        <v>1200</v>
      </c>
      <c r="G870" s="20" t="s">
        <v>2026</v>
      </c>
      <c r="H870" s="7"/>
      <c r="I870" s="6"/>
      <c r="J870" s="8"/>
    </row>
    <row r="871" spans="1:10" x14ac:dyDescent="0.25">
      <c r="A871" s="19">
        <v>346</v>
      </c>
      <c r="B871" s="13">
        <v>43542</v>
      </c>
      <c r="C871" s="20" t="s">
        <v>818</v>
      </c>
      <c r="D871" s="4" t="s">
        <v>819</v>
      </c>
      <c r="E871" s="5">
        <v>660</v>
      </c>
      <c r="F871" s="21">
        <f>E871*1.21</f>
        <v>798.6</v>
      </c>
      <c r="G871" s="20" t="s">
        <v>820</v>
      </c>
      <c r="H871" s="7" t="s">
        <v>30</v>
      </c>
      <c r="I871" s="6"/>
      <c r="J871" s="8"/>
    </row>
    <row r="872" spans="1:10" x14ac:dyDescent="0.25">
      <c r="A872" s="19">
        <v>837</v>
      </c>
      <c r="B872" s="13">
        <v>43641</v>
      </c>
      <c r="C872" s="20" t="s">
        <v>1798</v>
      </c>
      <c r="D872" s="4" t="s">
        <v>1799</v>
      </c>
      <c r="E872" s="5">
        <v>500</v>
      </c>
      <c r="F872" s="21">
        <f>E872*1.21</f>
        <v>605</v>
      </c>
      <c r="G872" s="20" t="s">
        <v>1800</v>
      </c>
      <c r="H872" s="7"/>
      <c r="I872" s="6"/>
      <c r="J872" s="8"/>
    </row>
    <row r="873" spans="1:10" x14ac:dyDescent="0.25">
      <c r="A873" s="19">
        <v>471</v>
      </c>
      <c r="B873" s="13">
        <v>43580</v>
      </c>
      <c r="C873" s="20" t="s">
        <v>1101</v>
      </c>
      <c r="D873" s="4" t="s">
        <v>1103</v>
      </c>
      <c r="E873" s="5">
        <v>50</v>
      </c>
      <c r="F873" s="21">
        <f>E873*1.21</f>
        <v>60.5</v>
      </c>
      <c r="G873" s="20" t="s">
        <v>1102</v>
      </c>
      <c r="H873" s="7"/>
      <c r="I873" s="6"/>
      <c r="J873" s="8" t="s">
        <v>305</v>
      </c>
    </row>
    <row r="874" spans="1:10" x14ac:dyDescent="0.25">
      <c r="A874" s="19">
        <v>217</v>
      </c>
      <c r="B874" s="13">
        <v>43501</v>
      </c>
      <c r="C874" s="20" t="s">
        <v>554</v>
      </c>
      <c r="D874" s="4" t="s">
        <v>370</v>
      </c>
      <c r="E874" s="5">
        <v>292</v>
      </c>
      <c r="F874" s="21">
        <f>E874*1.21</f>
        <v>353.32</v>
      </c>
      <c r="G874" s="20" t="s">
        <v>551</v>
      </c>
      <c r="H874" s="7" t="s">
        <v>30</v>
      </c>
      <c r="I874" s="6"/>
      <c r="J874" s="8"/>
    </row>
    <row r="875" spans="1:10" x14ac:dyDescent="0.25">
      <c r="A875" s="19">
        <v>288</v>
      </c>
      <c r="B875" s="13">
        <v>43525</v>
      </c>
      <c r="C875" s="20" t="s">
        <v>554</v>
      </c>
      <c r="D875" s="4" t="s">
        <v>370</v>
      </c>
      <c r="E875" s="5">
        <v>591.25</v>
      </c>
      <c r="F875" s="21">
        <f>E875*1.21</f>
        <v>715.41250000000002</v>
      </c>
      <c r="G875" s="20" t="s">
        <v>710</v>
      </c>
      <c r="H875" s="7" t="s">
        <v>30</v>
      </c>
      <c r="I875" s="6"/>
      <c r="J875" s="8" t="s">
        <v>305</v>
      </c>
    </row>
    <row r="876" spans="1:10" x14ac:dyDescent="0.25">
      <c r="A876" s="19">
        <v>468</v>
      </c>
      <c r="B876" s="13">
        <v>43580</v>
      </c>
      <c r="C876" s="20" t="s">
        <v>554</v>
      </c>
      <c r="D876" s="4" t="s">
        <v>370</v>
      </c>
      <c r="E876" s="5">
        <v>603.6</v>
      </c>
      <c r="F876" s="21">
        <f>E876*1.21</f>
        <v>730.35599999999999</v>
      </c>
      <c r="G876" s="20" t="s">
        <v>1095</v>
      </c>
      <c r="H876" s="7" t="s">
        <v>30</v>
      </c>
      <c r="I876" s="6"/>
      <c r="J876" s="8"/>
    </row>
    <row r="877" spans="1:10" x14ac:dyDescent="0.25">
      <c r="A877" s="19">
        <v>289</v>
      </c>
      <c r="B877" s="13">
        <v>43525</v>
      </c>
      <c r="C877" s="20" t="s">
        <v>554</v>
      </c>
      <c r="D877" s="4" t="s">
        <v>370</v>
      </c>
      <c r="E877" s="5">
        <v>694</v>
      </c>
      <c r="F877" s="21">
        <f>E877*1.21</f>
        <v>839.74</v>
      </c>
      <c r="G877" s="20" t="s">
        <v>709</v>
      </c>
      <c r="H877" s="7" t="s">
        <v>30</v>
      </c>
      <c r="I877" s="6"/>
      <c r="J877" s="8" t="s">
        <v>305</v>
      </c>
    </row>
    <row r="878" spans="1:10" x14ac:dyDescent="0.25">
      <c r="A878" s="19">
        <v>544</v>
      </c>
      <c r="B878" s="13">
        <v>43598</v>
      </c>
      <c r="C878" s="20" t="s">
        <v>554</v>
      </c>
      <c r="D878" s="4" t="s">
        <v>370</v>
      </c>
      <c r="E878" s="5">
        <v>2915.5</v>
      </c>
      <c r="F878" s="21">
        <f>E878*1.21</f>
        <v>3527.7550000000001</v>
      </c>
      <c r="G878" s="20" t="s">
        <v>1247</v>
      </c>
      <c r="H878" s="7" t="s">
        <v>30</v>
      </c>
      <c r="I878" s="6"/>
      <c r="J878" s="8"/>
    </row>
    <row r="879" spans="1:10" x14ac:dyDescent="0.25">
      <c r="A879" s="19" t="s">
        <v>3213</v>
      </c>
      <c r="B879" s="13" t="s">
        <v>3537</v>
      </c>
      <c r="C879" s="20" t="s">
        <v>3339</v>
      </c>
      <c r="D879" s="4" t="s">
        <v>370</v>
      </c>
      <c r="E879" s="5">
        <f>F879/1.21</f>
        <v>678.75206611570252</v>
      </c>
      <c r="F879" s="21">
        <v>821.29</v>
      </c>
      <c r="G879" s="20" t="s">
        <v>3340</v>
      </c>
      <c r="H879" s="7"/>
      <c r="I879" s="6"/>
      <c r="J879" s="8"/>
    </row>
    <row r="880" spans="1:10" x14ac:dyDescent="0.25">
      <c r="A880" s="19">
        <v>586</v>
      </c>
      <c r="B880" s="13">
        <v>43607</v>
      </c>
      <c r="C880" s="20" t="s">
        <v>1322</v>
      </c>
      <c r="D880" s="4" t="s">
        <v>370</v>
      </c>
      <c r="E880" s="5">
        <v>539.70000000000005</v>
      </c>
      <c r="F880" s="21">
        <f>E880*1.21</f>
        <v>653.03700000000003</v>
      </c>
      <c r="G880" s="20" t="s">
        <v>1323</v>
      </c>
      <c r="H880" s="7" t="s">
        <v>30</v>
      </c>
      <c r="I880" s="6"/>
      <c r="J880" s="8" t="s">
        <v>305</v>
      </c>
    </row>
    <row r="881" spans="1:10" x14ac:dyDescent="0.25">
      <c r="A881" s="19">
        <v>1034</v>
      </c>
      <c r="B881" s="13">
        <v>43728</v>
      </c>
      <c r="C881" s="20" t="s">
        <v>1322</v>
      </c>
      <c r="D881" s="4" t="s">
        <v>370</v>
      </c>
      <c r="E881" s="5">
        <v>2987.2</v>
      </c>
      <c r="F881" s="21">
        <f>E881*1.21</f>
        <v>3614.5119999999997</v>
      </c>
      <c r="G881" s="20" t="s">
        <v>2126</v>
      </c>
      <c r="H881" s="7"/>
      <c r="I881" s="6"/>
      <c r="J881" s="8"/>
    </row>
    <row r="882" spans="1:10" x14ac:dyDescent="0.25">
      <c r="A882" s="19">
        <v>815</v>
      </c>
      <c r="B882" s="13">
        <v>43636</v>
      </c>
      <c r="C882" s="20" t="s">
        <v>1752</v>
      </c>
      <c r="D882" s="4" t="s">
        <v>370</v>
      </c>
      <c r="E882" s="5">
        <v>-0.1487</v>
      </c>
      <c r="F882" s="21">
        <f>E882*1.21</f>
        <v>-0.179927</v>
      </c>
      <c r="G882" s="20" t="s">
        <v>1753</v>
      </c>
      <c r="H882" s="7" t="s">
        <v>30</v>
      </c>
      <c r="I882" s="6"/>
      <c r="J882" s="8" t="s">
        <v>305</v>
      </c>
    </row>
    <row r="883" spans="1:10" x14ac:dyDescent="0.25">
      <c r="A883" s="19">
        <v>993</v>
      </c>
      <c r="B883" s="13">
        <v>43698</v>
      </c>
      <c r="C883" s="20" t="s">
        <v>1752</v>
      </c>
      <c r="D883" s="4" t="s">
        <v>370</v>
      </c>
      <c r="E883" s="5">
        <v>508.2</v>
      </c>
      <c r="F883" s="21">
        <f>E883*1.21</f>
        <v>614.92199999999991</v>
      </c>
      <c r="G883" s="20" t="s">
        <v>2058</v>
      </c>
      <c r="H883" s="7" t="s">
        <v>30</v>
      </c>
      <c r="I883" s="6"/>
      <c r="J883" s="8" t="s">
        <v>305</v>
      </c>
    </row>
    <row r="884" spans="1:10" x14ac:dyDescent="0.25">
      <c r="A884" s="19">
        <v>140</v>
      </c>
      <c r="B884" s="13">
        <v>43483</v>
      </c>
      <c r="C884" s="20" t="s">
        <v>369</v>
      </c>
      <c r="D884" s="4" t="s">
        <v>370</v>
      </c>
      <c r="E884" s="5">
        <v>1274</v>
      </c>
      <c r="F884" s="21">
        <f>E884*1.21</f>
        <v>1541.54</v>
      </c>
      <c r="G884" s="20" t="s">
        <v>371</v>
      </c>
      <c r="H884" s="7" t="s">
        <v>30</v>
      </c>
      <c r="I884" s="6"/>
      <c r="J884" s="8" t="s">
        <v>2079</v>
      </c>
    </row>
    <row r="885" spans="1:10" x14ac:dyDescent="0.25">
      <c r="A885" s="19">
        <v>1001</v>
      </c>
      <c r="B885" s="13">
        <v>43706</v>
      </c>
      <c r="C885" s="20" t="s">
        <v>2072</v>
      </c>
      <c r="D885" s="4" t="s">
        <v>2074</v>
      </c>
      <c r="E885" s="5">
        <v>2177.92</v>
      </c>
      <c r="F885" s="21">
        <f>E885*1.21</f>
        <v>2635.2831999999999</v>
      </c>
      <c r="G885" s="20" t="s">
        <v>2073</v>
      </c>
      <c r="H885" s="7"/>
      <c r="I885" s="6"/>
      <c r="J885" s="8"/>
    </row>
    <row r="886" spans="1:10" x14ac:dyDescent="0.25">
      <c r="A886" s="19">
        <v>89</v>
      </c>
      <c r="B886" s="13">
        <v>43480</v>
      </c>
      <c r="C886" s="20" t="s">
        <v>271</v>
      </c>
      <c r="D886" s="4" t="s">
        <v>44</v>
      </c>
      <c r="E886" s="5">
        <v>4051.75</v>
      </c>
      <c r="F886" s="21">
        <f>E886*1.21</f>
        <v>4902.6175000000003</v>
      </c>
      <c r="G886" s="20" t="s">
        <v>279</v>
      </c>
      <c r="H886" s="7" t="s">
        <v>171</v>
      </c>
      <c r="I886" s="6">
        <v>43830</v>
      </c>
      <c r="J886" s="8" t="s">
        <v>2260</v>
      </c>
    </row>
    <row r="887" spans="1:10" x14ac:dyDescent="0.25">
      <c r="A887" s="19">
        <v>90</v>
      </c>
      <c r="B887" s="13">
        <v>43480</v>
      </c>
      <c r="C887" s="20" t="s">
        <v>277</v>
      </c>
      <c r="D887" s="4" t="s">
        <v>37</v>
      </c>
      <c r="E887" s="5">
        <v>4730.46</v>
      </c>
      <c r="F887" s="21">
        <f>E887*1.21</f>
        <v>5723.8566000000001</v>
      </c>
      <c r="G887" s="20" t="s">
        <v>279</v>
      </c>
      <c r="H887" s="7" t="s">
        <v>171</v>
      </c>
      <c r="I887" s="6">
        <v>43830</v>
      </c>
      <c r="J887" s="8" t="s">
        <v>2260</v>
      </c>
    </row>
    <row r="888" spans="1:10" x14ac:dyDescent="0.25">
      <c r="A888" s="19">
        <v>233</v>
      </c>
      <c r="B888" s="13">
        <v>43511</v>
      </c>
      <c r="C888" s="20" t="s">
        <v>606</v>
      </c>
      <c r="D888" s="4" t="s">
        <v>605</v>
      </c>
      <c r="E888" s="5">
        <v>14805</v>
      </c>
      <c r="F888" s="21">
        <f>E888*1.21</f>
        <v>17914.05</v>
      </c>
      <c r="G888" s="20" t="s">
        <v>585</v>
      </c>
      <c r="H888" s="7" t="s">
        <v>600</v>
      </c>
      <c r="I888" s="6">
        <v>43585</v>
      </c>
      <c r="J888" s="8" t="s">
        <v>305</v>
      </c>
    </row>
    <row r="889" spans="1:10" x14ac:dyDescent="0.25">
      <c r="A889" s="19" t="s">
        <v>3213</v>
      </c>
      <c r="B889" s="13" t="s">
        <v>3537</v>
      </c>
      <c r="C889" s="20" t="s">
        <v>3341</v>
      </c>
      <c r="D889" s="4" t="s">
        <v>3342</v>
      </c>
      <c r="E889" s="5">
        <f>F889/1.21</f>
        <v>180.00000000000003</v>
      </c>
      <c r="F889" s="21">
        <v>217.8</v>
      </c>
      <c r="G889" s="20" t="s">
        <v>3343</v>
      </c>
      <c r="H889" s="7"/>
      <c r="I889" s="6"/>
      <c r="J889" s="8"/>
    </row>
    <row r="890" spans="1:10" x14ac:dyDescent="0.25">
      <c r="A890" s="19">
        <v>130</v>
      </c>
      <c r="B890" s="13">
        <v>43483</v>
      </c>
      <c r="C890" s="20" t="s">
        <v>344</v>
      </c>
      <c r="D890" s="4" t="s">
        <v>345</v>
      </c>
      <c r="E890" s="5">
        <v>2430</v>
      </c>
      <c r="F890" s="21">
        <f>E890*1.21</f>
        <v>2940.2999999999997</v>
      </c>
      <c r="G890" s="20" t="s">
        <v>346</v>
      </c>
      <c r="H890" s="7"/>
      <c r="I890" s="6"/>
      <c r="J890" s="8"/>
    </row>
    <row r="891" spans="1:10" x14ac:dyDescent="0.25">
      <c r="A891" s="19">
        <v>751</v>
      </c>
      <c r="B891" s="13">
        <v>43634</v>
      </c>
      <c r="C891" s="20" t="s">
        <v>344</v>
      </c>
      <c r="D891" s="4" t="s">
        <v>345</v>
      </c>
      <c r="E891" s="5">
        <v>4700</v>
      </c>
      <c r="F891" s="21">
        <f>E891*1.21</f>
        <v>5687</v>
      </c>
      <c r="G891" s="20" t="s">
        <v>1616</v>
      </c>
      <c r="H891" s="7" t="s">
        <v>30</v>
      </c>
      <c r="I891" s="6"/>
      <c r="J891" s="8"/>
    </row>
    <row r="892" spans="1:10" x14ac:dyDescent="0.25">
      <c r="A892" s="19">
        <v>712</v>
      </c>
      <c r="B892" s="13">
        <v>43628</v>
      </c>
      <c r="C892" s="20" t="s">
        <v>961</v>
      </c>
      <c r="D892" s="4" t="s">
        <v>1005</v>
      </c>
      <c r="E892" s="5">
        <v>-350</v>
      </c>
      <c r="F892" s="21">
        <v>-385</v>
      </c>
      <c r="G892" s="20" t="s">
        <v>1541</v>
      </c>
      <c r="H892" s="7" t="s">
        <v>30</v>
      </c>
      <c r="I892" s="6"/>
      <c r="J892" s="8" t="s">
        <v>305</v>
      </c>
    </row>
    <row r="893" spans="1:10" x14ac:dyDescent="0.25">
      <c r="A893" s="19">
        <v>408</v>
      </c>
      <c r="B893" s="13">
        <v>43560</v>
      </c>
      <c r="C893" s="20" t="s">
        <v>961</v>
      </c>
      <c r="D893" s="4" t="s">
        <v>1005</v>
      </c>
      <c r="E893" s="5">
        <v>3500</v>
      </c>
      <c r="F893" s="21">
        <f>E893*1.21</f>
        <v>4235</v>
      </c>
      <c r="G893" s="20" t="s">
        <v>982</v>
      </c>
      <c r="H893" s="7" t="s">
        <v>30</v>
      </c>
      <c r="I893" s="6"/>
      <c r="J893" s="8" t="s">
        <v>2033</v>
      </c>
    </row>
    <row r="894" spans="1:10" x14ac:dyDescent="0.25">
      <c r="A894" s="19">
        <v>1028</v>
      </c>
      <c r="B894" s="13">
        <v>43728</v>
      </c>
      <c r="C894" s="20" t="s">
        <v>2113</v>
      </c>
      <c r="D894" s="4" t="s">
        <v>2114</v>
      </c>
      <c r="E894" s="5">
        <v>5082</v>
      </c>
      <c r="F894" s="21">
        <f>E894*1.21</f>
        <v>6149.22</v>
      </c>
      <c r="G894" s="20" t="s">
        <v>2115</v>
      </c>
      <c r="H894" s="7"/>
      <c r="I894" s="6"/>
      <c r="J894" s="8" t="s">
        <v>2012</v>
      </c>
    </row>
    <row r="895" spans="1:10" x14ac:dyDescent="0.25">
      <c r="A895" s="19">
        <v>594</v>
      </c>
      <c r="B895" s="13">
        <v>43608</v>
      </c>
      <c r="C895" s="20" t="s">
        <v>1358</v>
      </c>
      <c r="D895" s="4" t="s">
        <v>1339</v>
      </c>
      <c r="E895" s="5">
        <v>536</v>
      </c>
      <c r="F895" s="21">
        <v>536</v>
      </c>
      <c r="G895" s="20" t="s">
        <v>1334</v>
      </c>
      <c r="H895" s="7" t="s">
        <v>30</v>
      </c>
      <c r="I895" s="6"/>
      <c r="J895" s="8" t="s">
        <v>305</v>
      </c>
    </row>
    <row r="896" spans="1:10" x14ac:dyDescent="0.25">
      <c r="A896" s="19">
        <v>781</v>
      </c>
      <c r="B896" s="13">
        <v>43634</v>
      </c>
      <c r="C896" s="20" t="s">
        <v>1738</v>
      </c>
      <c r="D896" s="4" t="s">
        <v>1339</v>
      </c>
      <c r="E896" s="5">
        <v>2800</v>
      </c>
      <c r="F896" s="21">
        <v>2800</v>
      </c>
      <c r="G896" s="20" t="s">
        <v>1672</v>
      </c>
      <c r="H896" s="7"/>
      <c r="I896" s="6"/>
      <c r="J896" s="8" t="s">
        <v>305</v>
      </c>
    </row>
    <row r="897" spans="1:10" x14ac:dyDescent="0.25">
      <c r="A897" s="19">
        <v>576</v>
      </c>
      <c r="B897" s="13">
        <v>43605</v>
      </c>
      <c r="C897" s="20" t="s">
        <v>1301</v>
      </c>
      <c r="D897" s="4" t="s">
        <v>1304</v>
      </c>
      <c r="E897" s="5">
        <v>14890</v>
      </c>
      <c r="F897" s="21">
        <f>E897*1.21</f>
        <v>18016.899999999998</v>
      </c>
      <c r="G897" s="20" t="s">
        <v>1302</v>
      </c>
      <c r="H897" s="7" t="s">
        <v>30</v>
      </c>
      <c r="I897" s="6">
        <v>43830</v>
      </c>
      <c r="J897" s="8" t="s">
        <v>305</v>
      </c>
    </row>
    <row r="898" spans="1:10" x14ac:dyDescent="0.25">
      <c r="A898" s="19">
        <v>445</v>
      </c>
      <c r="B898" s="13">
        <v>43594</v>
      </c>
      <c r="C898" s="20" t="s">
        <v>1141</v>
      </c>
      <c r="D898" s="4" t="s">
        <v>1064</v>
      </c>
      <c r="E898" s="5">
        <v>14906.5</v>
      </c>
      <c r="F898" s="21">
        <f>E898*1.21</f>
        <v>18036.864999999998</v>
      </c>
      <c r="G898" s="20" t="s">
        <v>1146</v>
      </c>
      <c r="H898" s="7"/>
      <c r="I898" s="6"/>
      <c r="J898" s="8" t="s">
        <v>305</v>
      </c>
    </row>
    <row r="899" spans="1:10" x14ac:dyDescent="0.25">
      <c r="A899" s="19">
        <v>64</v>
      </c>
      <c r="B899" s="13">
        <v>43476</v>
      </c>
      <c r="C899" s="20" t="s">
        <v>231</v>
      </c>
      <c r="D899" s="4" t="s">
        <v>230</v>
      </c>
      <c r="E899" s="5">
        <v>1313.73</v>
      </c>
      <c r="F899" s="21">
        <f>E899*1.21</f>
        <v>1589.6133</v>
      </c>
      <c r="G899" s="20" t="s">
        <v>229</v>
      </c>
      <c r="H899" s="7"/>
      <c r="I899" s="6"/>
      <c r="J899" s="8"/>
    </row>
    <row r="900" spans="1:10" x14ac:dyDescent="0.25">
      <c r="A900" s="19">
        <v>348</v>
      </c>
      <c r="B900" s="13">
        <v>43542</v>
      </c>
      <c r="C900" s="20" t="s">
        <v>231</v>
      </c>
      <c r="D900" s="4" t="s">
        <v>230</v>
      </c>
      <c r="E900" s="5">
        <v>1313.73</v>
      </c>
      <c r="F900" s="21">
        <v>1313.73</v>
      </c>
      <c r="G900" s="20" t="s">
        <v>229</v>
      </c>
      <c r="H900" s="7"/>
      <c r="I900" s="6"/>
      <c r="J900" s="8"/>
    </row>
    <row r="901" spans="1:10" x14ac:dyDescent="0.25">
      <c r="A901" s="19">
        <v>967</v>
      </c>
      <c r="B901" s="13">
        <v>43684</v>
      </c>
      <c r="C901" s="20" t="s">
        <v>231</v>
      </c>
      <c r="D901" s="4" t="s">
        <v>230</v>
      </c>
      <c r="E901" s="5">
        <v>1313.74</v>
      </c>
      <c r="F901" s="21">
        <v>1313.74</v>
      </c>
      <c r="G901" s="20" t="s">
        <v>229</v>
      </c>
      <c r="H901" s="7"/>
      <c r="I901" s="6"/>
      <c r="J901" s="8"/>
    </row>
    <row r="902" spans="1:10" x14ac:dyDescent="0.25">
      <c r="A902" s="19" t="s">
        <v>3213</v>
      </c>
      <c r="B902" s="13" t="s">
        <v>3537</v>
      </c>
      <c r="C902" s="20" t="s">
        <v>3344</v>
      </c>
      <c r="D902" s="4" t="s">
        <v>3345</v>
      </c>
      <c r="E902" s="5">
        <f>F902/1.21</f>
        <v>543</v>
      </c>
      <c r="F902" s="21">
        <v>657.03</v>
      </c>
      <c r="G902" s="20" t="s">
        <v>3346</v>
      </c>
      <c r="H902" s="7"/>
      <c r="I902" s="6"/>
      <c r="J902" s="8"/>
    </row>
    <row r="903" spans="1:10" x14ac:dyDescent="0.25">
      <c r="A903" s="19" t="s">
        <v>2261</v>
      </c>
      <c r="B903" s="13" t="s">
        <v>2262</v>
      </c>
      <c r="C903" s="20" t="s">
        <v>2660</v>
      </c>
      <c r="D903" s="4" t="s">
        <v>2661</v>
      </c>
      <c r="E903" s="5">
        <v>132.47999999999999</v>
      </c>
      <c r="F903" s="21">
        <v>160.30000000000001</v>
      </c>
      <c r="G903" s="20" t="s">
        <v>2662</v>
      </c>
      <c r="H903" s="7"/>
      <c r="I903" s="6"/>
      <c r="J903" s="8"/>
    </row>
    <row r="904" spans="1:10" x14ac:dyDescent="0.25">
      <c r="A904" s="19" t="s">
        <v>2265</v>
      </c>
      <c r="B904" s="13" t="s">
        <v>2266</v>
      </c>
      <c r="C904" s="20" t="s">
        <v>2660</v>
      </c>
      <c r="D904" s="4" t="s">
        <v>2661</v>
      </c>
      <c r="E904" s="5">
        <v>143.28</v>
      </c>
      <c r="F904" s="21">
        <v>173.37</v>
      </c>
      <c r="G904" s="20" t="s">
        <v>2663</v>
      </c>
      <c r="H904" s="7"/>
      <c r="I904" s="6"/>
      <c r="J904" s="8"/>
    </row>
    <row r="905" spans="1:10" x14ac:dyDescent="0.25">
      <c r="A905" s="19" t="s">
        <v>2261</v>
      </c>
      <c r="B905" s="13" t="s">
        <v>2262</v>
      </c>
      <c r="C905" s="20" t="s">
        <v>2660</v>
      </c>
      <c r="D905" s="4" t="s">
        <v>2661</v>
      </c>
      <c r="E905" s="5">
        <v>247.01</v>
      </c>
      <c r="F905" s="21">
        <v>298.88</v>
      </c>
      <c r="G905" s="20" t="s">
        <v>2664</v>
      </c>
      <c r="H905" s="7"/>
      <c r="I905" s="6"/>
      <c r="J905" s="8"/>
    </row>
    <row r="906" spans="1:10" x14ac:dyDescent="0.25">
      <c r="A906" s="19" t="s">
        <v>3213</v>
      </c>
      <c r="B906" s="13" t="s">
        <v>3537</v>
      </c>
      <c r="C906" s="20" t="s">
        <v>2660</v>
      </c>
      <c r="D906" s="4" t="s">
        <v>2661</v>
      </c>
      <c r="E906" s="5">
        <f>F906/1.21</f>
        <v>138.2396694214876</v>
      </c>
      <c r="F906" s="21">
        <v>167.27</v>
      </c>
      <c r="G906" s="20" t="s">
        <v>3347</v>
      </c>
      <c r="H906" s="7"/>
      <c r="I906" s="6"/>
      <c r="J906" s="8"/>
    </row>
    <row r="907" spans="1:10" x14ac:dyDescent="0.25">
      <c r="A907" s="19">
        <v>91</v>
      </c>
      <c r="B907" s="13">
        <v>43480</v>
      </c>
      <c r="C907" s="20" t="s">
        <v>278</v>
      </c>
      <c r="D907" s="4" t="s">
        <v>34</v>
      </c>
      <c r="E907" s="5">
        <v>14331.22</v>
      </c>
      <c r="F907" s="21">
        <f>E907*1.21</f>
        <v>17340.7762</v>
      </c>
      <c r="G907" s="20" t="s">
        <v>279</v>
      </c>
      <c r="H907" s="7" t="s">
        <v>171</v>
      </c>
      <c r="I907" s="6">
        <v>43830</v>
      </c>
      <c r="J907" s="8" t="s">
        <v>1757</v>
      </c>
    </row>
    <row r="908" spans="1:10" x14ac:dyDescent="0.25">
      <c r="A908" s="19" t="s">
        <v>2261</v>
      </c>
      <c r="B908" s="13" t="s">
        <v>2262</v>
      </c>
      <c r="C908" s="20" t="s">
        <v>2665</v>
      </c>
      <c r="D908" s="4" t="s">
        <v>34</v>
      </c>
      <c r="E908" s="5">
        <v>99.8</v>
      </c>
      <c r="F908" s="21">
        <v>120.76</v>
      </c>
      <c r="G908" s="20" t="s">
        <v>2666</v>
      </c>
      <c r="H908" s="7"/>
      <c r="I908" s="6"/>
      <c r="J908" s="8"/>
    </row>
    <row r="909" spans="1:10" x14ac:dyDescent="0.25">
      <c r="A909" s="19">
        <v>1074</v>
      </c>
      <c r="B909" s="13">
        <v>43727</v>
      </c>
      <c r="C909" s="20" t="s">
        <v>2190</v>
      </c>
      <c r="D909" s="4" t="s">
        <v>2191</v>
      </c>
      <c r="E909" s="5">
        <v>214.2</v>
      </c>
      <c r="F909" s="21">
        <f>E909*1.21</f>
        <v>259.18199999999996</v>
      </c>
      <c r="G909" s="20" t="s">
        <v>279</v>
      </c>
      <c r="H909" s="7" t="s">
        <v>171</v>
      </c>
      <c r="I909" s="6">
        <v>43830</v>
      </c>
      <c r="J909" s="8" t="s">
        <v>2260</v>
      </c>
    </row>
    <row r="910" spans="1:10" x14ac:dyDescent="0.25">
      <c r="A910" s="19">
        <v>253</v>
      </c>
      <c r="B910" s="13">
        <v>43516</v>
      </c>
      <c r="C910" s="20" t="s">
        <v>638</v>
      </c>
      <c r="D910" s="4" t="s">
        <v>639</v>
      </c>
      <c r="E910" s="5">
        <v>1512</v>
      </c>
      <c r="F910" s="21">
        <f>E910*1.21</f>
        <v>1829.52</v>
      </c>
      <c r="G910" s="20" t="s">
        <v>633</v>
      </c>
      <c r="H910" s="7"/>
      <c r="I910" s="6"/>
      <c r="J910" s="8"/>
    </row>
    <row r="911" spans="1:10" x14ac:dyDescent="0.25">
      <c r="A911" s="19">
        <v>18</v>
      </c>
      <c r="B911" s="13">
        <v>43472</v>
      </c>
      <c r="C911" s="20" t="s">
        <v>107</v>
      </c>
      <c r="D911" s="4" t="s">
        <v>108</v>
      </c>
      <c r="E911" s="5">
        <v>1500</v>
      </c>
      <c r="F911" s="21">
        <f>E911*1.21</f>
        <v>1815</v>
      </c>
      <c r="G911" s="20" t="s">
        <v>109</v>
      </c>
      <c r="H911" s="7"/>
      <c r="I911" s="6"/>
      <c r="J911" s="8"/>
    </row>
    <row r="912" spans="1:10" x14ac:dyDescent="0.25">
      <c r="A912" s="19">
        <v>917</v>
      </c>
      <c r="B912" s="13">
        <v>43665</v>
      </c>
      <c r="C912" s="20" t="s">
        <v>364</v>
      </c>
      <c r="D912" s="4" t="s">
        <v>365</v>
      </c>
      <c r="E912" s="5">
        <v>1100</v>
      </c>
      <c r="F912" s="21">
        <f>E912*1.21</f>
        <v>1331</v>
      </c>
      <c r="G912" s="20" t="s">
        <v>1950</v>
      </c>
      <c r="H912" s="7"/>
      <c r="I912" s="6"/>
      <c r="J912" s="8"/>
    </row>
    <row r="913" spans="1:10" x14ac:dyDescent="0.25">
      <c r="A913" s="19">
        <v>139</v>
      </c>
      <c r="B913" s="13">
        <v>43483</v>
      </c>
      <c r="C913" s="20" t="s">
        <v>364</v>
      </c>
      <c r="D913" s="4" t="s">
        <v>365</v>
      </c>
      <c r="E913" s="5">
        <v>1694</v>
      </c>
      <c r="F913" s="21">
        <f>E913*1.21</f>
        <v>2049.7399999999998</v>
      </c>
      <c r="G913" s="20" t="s">
        <v>366</v>
      </c>
      <c r="H913" s="7"/>
      <c r="I913" s="6"/>
      <c r="J913" s="8"/>
    </row>
    <row r="914" spans="1:10" x14ac:dyDescent="0.25">
      <c r="A914" s="19">
        <v>596</v>
      </c>
      <c r="B914" s="13">
        <v>43608</v>
      </c>
      <c r="C914" s="20" t="s">
        <v>1359</v>
      </c>
      <c r="D914" s="4" t="s">
        <v>491</v>
      </c>
      <c r="E914" s="5">
        <v>64.56</v>
      </c>
      <c r="F914" s="21">
        <f>E914*1.21</f>
        <v>78.117599999999996</v>
      </c>
      <c r="G914" s="20" t="s">
        <v>1336</v>
      </c>
      <c r="H914" s="7" t="s">
        <v>30</v>
      </c>
      <c r="I914" s="6"/>
      <c r="J914" s="8"/>
    </row>
    <row r="915" spans="1:10" x14ac:dyDescent="0.25">
      <c r="A915" s="19" t="s">
        <v>2261</v>
      </c>
      <c r="B915" s="13" t="s">
        <v>2262</v>
      </c>
      <c r="C915" s="20" t="s">
        <v>2667</v>
      </c>
      <c r="D915" s="4" t="s">
        <v>491</v>
      </c>
      <c r="E915" s="5">
        <v>547.88</v>
      </c>
      <c r="F915" s="21">
        <v>662.93</v>
      </c>
      <c r="G915" s="20" t="s">
        <v>2668</v>
      </c>
      <c r="H915" s="7"/>
      <c r="I915" s="6"/>
      <c r="J915" s="8"/>
    </row>
    <row r="916" spans="1:10" x14ac:dyDescent="0.25">
      <c r="A916" s="19" t="s">
        <v>3213</v>
      </c>
      <c r="B916" s="13" t="s">
        <v>3537</v>
      </c>
      <c r="C916" s="20" t="s">
        <v>2667</v>
      </c>
      <c r="D916" s="4" t="s">
        <v>491</v>
      </c>
      <c r="E916" s="5">
        <f>F916/1.21</f>
        <v>331.44628099173553</v>
      </c>
      <c r="F916" s="21">
        <v>401.05</v>
      </c>
      <c r="G916" s="20" t="s">
        <v>3348</v>
      </c>
      <c r="H916" s="7"/>
      <c r="I916" s="6"/>
      <c r="J916" s="8"/>
    </row>
    <row r="917" spans="1:10" x14ac:dyDescent="0.25">
      <c r="A917" s="19">
        <v>558</v>
      </c>
      <c r="B917" s="13">
        <v>43602</v>
      </c>
      <c r="C917" s="20" t="s">
        <v>1275</v>
      </c>
      <c r="D917" s="4" t="s">
        <v>1272</v>
      </c>
      <c r="E917" s="5">
        <v>4193</v>
      </c>
      <c r="F917" s="21">
        <f>E917*1.21</f>
        <v>5073.53</v>
      </c>
      <c r="G917" s="20" t="s">
        <v>1276</v>
      </c>
      <c r="H917" s="7" t="s">
        <v>30</v>
      </c>
      <c r="I917" s="6"/>
      <c r="J917" s="8"/>
    </row>
    <row r="918" spans="1:10" x14ac:dyDescent="0.25">
      <c r="A918" s="19">
        <v>125</v>
      </c>
      <c r="B918" s="13">
        <v>43481</v>
      </c>
      <c r="C918" s="20" t="s">
        <v>326</v>
      </c>
      <c r="D918" s="4" t="s">
        <v>327</v>
      </c>
      <c r="E918" s="5">
        <v>-631.98299999999995</v>
      </c>
      <c r="F918" s="21">
        <f>E918*1.21</f>
        <v>-764.69942999999989</v>
      </c>
      <c r="G918" s="20" t="s">
        <v>328</v>
      </c>
      <c r="H918" s="7"/>
      <c r="I918" s="6"/>
      <c r="J918" s="8"/>
    </row>
    <row r="919" spans="1:10" x14ac:dyDescent="0.25">
      <c r="A919" s="19">
        <v>493</v>
      </c>
      <c r="B919" s="13">
        <v>43594</v>
      </c>
      <c r="C919" s="20" t="s">
        <v>326</v>
      </c>
      <c r="D919" s="4" t="s">
        <v>327</v>
      </c>
      <c r="E919" s="5">
        <v>960</v>
      </c>
      <c r="F919" s="21">
        <f>E919*1.21</f>
        <v>1161.5999999999999</v>
      </c>
      <c r="G919" s="20" t="s">
        <v>1138</v>
      </c>
      <c r="H919" s="7"/>
      <c r="I919" s="6"/>
      <c r="J919" s="8" t="s">
        <v>1477</v>
      </c>
    </row>
    <row r="920" spans="1:10" x14ac:dyDescent="0.25">
      <c r="A920" s="19">
        <v>775</v>
      </c>
      <c r="B920" s="13">
        <v>43634</v>
      </c>
      <c r="C920" s="20" t="s">
        <v>326</v>
      </c>
      <c r="D920" s="4" t="s">
        <v>327</v>
      </c>
      <c r="E920" s="5">
        <v>1790</v>
      </c>
      <c r="F920" s="21">
        <f>E920*1.21</f>
        <v>2165.9</v>
      </c>
      <c r="G920" s="20" t="s">
        <v>1664</v>
      </c>
      <c r="H920" s="7"/>
      <c r="I920" s="6"/>
      <c r="J920" s="8" t="s">
        <v>305</v>
      </c>
    </row>
    <row r="921" spans="1:10" x14ac:dyDescent="0.25">
      <c r="A921" s="19">
        <v>1052</v>
      </c>
      <c r="B921" s="13">
        <v>43721</v>
      </c>
      <c r="C921" s="20" t="s">
        <v>326</v>
      </c>
      <c r="D921" s="4" t="s">
        <v>327</v>
      </c>
      <c r="E921" s="5">
        <v>2500</v>
      </c>
      <c r="F921" s="21">
        <f>E921*1.21</f>
        <v>3025</v>
      </c>
      <c r="G921" s="20" t="s">
        <v>2151</v>
      </c>
      <c r="H921" s="7"/>
      <c r="I921" s="6"/>
      <c r="J921" s="8"/>
    </row>
    <row r="922" spans="1:10" x14ac:dyDescent="0.25">
      <c r="A922" s="19">
        <v>126</v>
      </c>
      <c r="B922" s="13">
        <v>43482</v>
      </c>
      <c r="C922" s="20" t="s">
        <v>329</v>
      </c>
      <c r="D922" s="4" t="s">
        <v>331</v>
      </c>
      <c r="E922" s="5">
        <v>15000</v>
      </c>
      <c r="F922" s="21">
        <f>E922*1.21</f>
        <v>18150</v>
      </c>
      <c r="G922" s="20" t="s">
        <v>330</v>
      </c>
      <c r="H922" s="7" t="s">
        <v>171</v>
      </c>
      <c r="I922" s="6">
        <v>43830</v>
      </c>
      <c r="J922" s="8"/>
    </row>
    <row r="923" spans="1:10" x14ac:dyDescent="0.25">
      <c r="A923" s="19" t="s">
        <v>2261</v>
      </c>
      <c r="B923" s="13" t="s">
        <v>2262</v>
      </c>
      <c r="C923" s="20" t="s">
        <v>2669</v>
      </c>
      <c r="D923" s="4" t="s">
        <v>2670</v>
      </c>
      <c r="E923" s="5">
        <v>192.55</v>
      </c>
      <c r="F923" s="21">
        <v>232.98</v>
      </c>
      <c r="G923" s="20" t="s">
        <v>2671</v>
      </c>
      <c r="H923" s="7"/>
      <c r="I923" s="6"/>
      <c r="J923" s="8"/>
    </row>
    <row r="924" spans="1:10" x14ac:dyDescent="0.25">
      <c r="A924" s="19" t="s">
        <v>3213</v>
      </c>
      <c r="B924" s="13" t="s">
        <v>3537</v>
      </c>
      <c r="C924" s="20" t="s">
        <v>2669</v>
      </c>
      <c r="D924" s="4" t="s">
        <v>2670</v>
      </c>
      <c r="E924" s="5">
        <f>F924/1.21</f>
        <v>63.63636363636364</v>
      </c>
      <c r="F924" s="21">
        <v>77</v>
      </c>
      <c r="G924" s="20" t="s">
        <v>3349</v>
      </c>
      <c r="H924" s="7"/>
      <c r="I924" s="6"/>
      <c r="J924" s="8"/>
    </row>
    <row r="925" spans="1:10" x14ac:dyDescent="0.25">
      <c r="A925" s="19" t="s">
        <v>2261</v>
      </c>
      <c r="B925" s="13" t="s">
        <v>2262</v>
      </c>
      <c r="C925" s="20" t="s">
        <v>2672</v>
      </c>
      <c r="D925" s="4" t="s">
        <v>2673</v>
      </c>
      <c r="E925" s="5">
        <v>185</v>
      </c>
      <c r="F925" s="21">
        <v>223.85</v>
      </c>
      <c r="G925" s="20" t="s">
        <v>2674</v>
      </c>
      <c r="H925" s="7"/>
      <c r="I925" s="6"/>
      <c r="J925" s="8"/>
    </row>
    <row r="926" spans="1:10" x14ac:dyDescent="0.25">
      <c r="A926" s="19" t="s">
        <v>2261</v>
      </c>
      <c r="B926" s="13" t="s">
        <v>2262</v>
      </c>
      <c r="C926" s="20" t="s">
        <v>2672</v>
      </c>
      <c r="D926" s="4" t="s">
        <v>2673</v>
      </c>
      <c r="E926" s="5">
        <v>359.35</v>
      </c>
      <c r="F926" s="21">
        <v>434.81</v>
      </c>
      <c r="G926" s="20" t="s">
        <v>2675</v>
      </c>
      <c r="H926" s="7"/>
      <c r="I926" s="6"/>
      <c r="J926" s="8"/>
    </row>
    <row r="927" spans="1:10" x14ac:dyDescent="0.25">
      <c r="A927" s="19" t="s">
        <v>2265</v>
      </c>
      <c r="B927" s="13" t="s">
        <v>2266</v>
      </c>
      <c r="C927" s="20" t="s">
        <v>2672</v>
      </c>
      <c r="D927" s="4" t="s">
        <v>2673</v>
      </c>
      <c r="E927" s="5">
        <v>447.9</v>
      </c>
      <c r="F927" s="21">
        <v>541.96</v>
      </c>
      <c r="G927" s="20" t="s">
        <v>2676</v>
      </c>
      <c r="H927" s="7"/>
      <c r="I927" s="6"/>
      <c r="J927" s="8"/>
    </row>
    <row r="928" spans="1:10" x14ac:dyDescent="0.25">
      <c r="A928" s="19" t="s">
        <v>2261</v>
      </c>
      <c r="B928" s="13" t="s">
        <v>2262</v>
      </c>
      <c r="C928" s="20" t="s">
        <v>2672</v>
      </c>
      <c r="D928" s="4" t="s">
        <v>2673</v>
      </c>
      <c r="E928" s="5">
        <v>467.5</v>
      </c>
      <c r="F928" s="21">
        <v>565.67999999999995</v>
      </c>
      <c r="G928" s="20" t="s">
        <v>2677</v>
      </c>
      <c r="H928" s="7"/>
      <c r="I928" s="6"/>
      <c r="J928" s="8"/>
    </row>
    <row r="929" spans="1:10" x14ac:dyDescent="0.25">
      <c r="A929" s="19" t="s">
        <v>3213</v>
      </c>
      <c r="B929" s="13" t="s">
        <v>3537</v>
      </c>
      <c r="C929" s="20" t="s">
        <v>2672</v>
      </c>
      <c r="D929" s="4" t="s">
        <v>2673</v>
      </c>
      <c r="E929" s="5">
        <f>F929/1.21</f>
        <v>129.55371900826447</v>
      </c>
      <c r="F929" s="21">
        <v>156.76</v>
      </c>
      <c r="G929" s="20" t="s">
        <v>3350</v>
      </c>
      <c r="H929" s="7"/>
      <c r="I929" s="6"/>
      <c r="J929" s="8"/>
    </row>
    <row r="930" spans="1:10" x14ac:dyDescent="0.25">
      <c r="A930" s="19">
        <v>34</v>
      </c>
      <c r="B930" s="13">
        <v>43518</v>
      </c>
      <c r="C930" s="20" t="s">
        <v>145</v>
      </c>
      <c r="D930" s="4" t="s">
        <v>146</v>
      </c>
      <c r="E930" s="5">
        <v>545</v>
      </c>
      <c r="F930" s="21">
        <v>599.5</v>
      </c>
      <c r="G930" s="20" t="s">
        <v>147</v>
      </c>
      <c r="H930" s="7"/>
      <c r="I930" s="6"/>
      <c r="J930" s="8"/>
    </row>
    <row r="931" spans="1:10" x14ac:dyDescent="0.25">
      <c r="A931" s="19">
        <v>92</v>
      </c>
      <c r="B931" s="13">
        <v>43480</v>
      </c>
      <c r="C931" s="20" t="s">
        <v>267</v>
      </c>
      <c r="D931" s="4" t="s">
        <v>38</v>
      </c>
      <c r="E931" s="5">
        <v>2139.9699999999998</v>
      </c>
      <c r="F931" s="21">
        <f>E931*1.21</f>
        <v>2589.3636999999999</v>
      </c>
      <c r="G931" s="20" t="s">
        <v>279</v>
      </c>
      <c r="H931" s="7" t="s">
        <v>171</v>
      </c>
      <c r="I931" s="6">
        <v>43830</v>
      </c>
      <c r="J931" s="8" t="s">
        <v>2260</v>
      </c>
    </row>
    <row r="932" spans="1:10" x14ac:dyDescent="0.25">
      <c r="A932" s="19">
        <v>634</v>
      </c>
      <c r="B932" s="13">
        <v>43619</v>
      </c>
      <c r="C932" s="20" t="s">
        <v>1407</v>
      </c>
      <c r="D932" s="4" t="s">
        <v>1158</v>
      </c>
      <c r="E932" s="5">
        <v>336</v>
      </c>
      <c r="F932" s="21">
        <f>E932*1.21</f>
        <v>406.56</v>
      </c>
      <c r="G932" s="20" t="s">
        <v>1408</v>
      </c>
      <c r="H932" s="7"/>
      <c r="I932" s="6"/>
      <c r="J932" s="8" t="s">
        <v>305</v>
      </c>
    </row>
    <row r="933" spans="1:10" x14ac:dyDescent="0.25">
      <c r="A933" s="19">
        <v>671</v>
      </c>
      <c r="B933" s="13">
        <v>43622</v>
      </c>
      <c r="C933" s="20" t="s">
        <v>1155</v>
      </c>
      <c r="D933" s="4" t="s">
        <v>1156</v>
      </c>
      <c r="E933" s="5">
        <v>-173.553</v>
      </c>
      <c r="F933" s="21">
        <f>E933*1.21</f>
        <v>-209.99912999999998</v>
      </c>
      <c r="G933" s="20" t="s">
        <v>1480</v>
      </c>
      <c r="H933" s="7" t="s">
        <v>30</v>
      </c>
      <c r="I933" s="6"/>
      <c r="J933" s="8"/>
    </row>
    <row r="934" spans="1:10" x14ac:dyDescent="0.25">
      <c r="A934" s="19">
        <v>501</v>
      </c>
      <c r="B934" s="13">
        <v>43594</v>
      </c>
      <c r="C934" s="20" t="s">
        <v>1155</v>
      </c>
      <c r="D934" s="4" t="s">
        <v>1156</v>
      </c>
      <c r="E934" s="5">
        <v>4340.91</v>
      </c>
      <c r="F934" s="21">
        <v>4775</v>
      </c>
      <c r="G934" s="20" t="s">
        <v>1162</v>
      </c>
      <c r="H934" s="7" t="s">
        <v>30</v>
      </c>
      <c r="I934" s="6"/>
      <c r="J934" s="8" t="s">
        <v>305</v>
      </c>
    </row>
    <row r="935" spans="1:10" x14ac:dyDescent="0.25">
      <c r="A935" s="19">
        <v>181</v>
      </c>
      <c r="B935" s="13">
        <v>43495</v>
      </c>
      <c r="C935" s="20" t="s">
        <v>114</v>
      </c>
      <c r="D935" s="4" t="s">
        <v>115</v>
      </c>
      <c r="E935" s="5">
        <v>-1036.338</v>
      </c>
      <c r="F935" s="21">
        <f>E935*1.21</f>
        <v>-1253.9689799999999</v>
      </c>
      <c r="G935" s="20" t="s">
        <v>479</v>
      </c>
      <c r="H935" s="7"/>
      <c r="I935" s="6"/>
      <c r="J935" s="8" t="s">
        <v>305</v>
      </c>
    </row>
    <row r="936" spans="1:10" x14ac:dyDescent="0.25">
      <c r="A936" s="19">
        <v>21</v>
      </c>
      <c r="B936" s="13">
        <v>43472</v>
      </c>
      <c r="C936" s="20" t="s">
        <v>114</v>
      </c>
      <c r="D936" s="4" t="s">
        <v>115</v>
      </c>
      <c r="E936" s="5">
        <v>7000</v>
      </c>
      <c r="F936" s="21">
        <f>E936*1.21</f>
        <v>8470</v>
      </c>
      <c r="G936" s="20" t="s">
        <v>116</v>
      </c>
      <c r="H936" s="7" t="s">
        <v>30</v>
      </c>
      <c r="I936" s="6"/>
      <c r="J936" s="8" t="s">
        <v>305</v>
      </c>
    </row>
    <row r="937" spans="1:10" x14ac:dyDescent="0.25">
      <c r="A937" s="19">
        <v>829</v>
      </c>
      <c r="B937" s="13">
        <v>43641</v>
      </c>
      <c r="C937" s="20" t="s">
        <v>1782</v>
      </c>
      <c r="D937" s="4" t="s">
        <v>115</v>
      </c>
      <c r="E937" s="5">
        <v>-1650</v>
      </c>
      <c r="F937" s="21">
        <f>E937*1.21</f>
        <v>-1996.5</v>
      </c>
      <c r="G937" s="20" t="s">
        <v>1783</v>
      </c>
      <c r="H937" s="7"/>
      <c r="I937" s="6"/>
      <c r="J937" s="8"/>
    </row>
    <row r="938" spans="1:10" x14ac:dyDescent="0.25">
      <c r="A938" s="19">
        <v>190</v>
      </c>
      <c r="B938" s="13">
        <v>43524</v>
      </c>
      <c r="C938" s="20" t="s">
        <v>494</v>
      </c>
      <c r="D938" s="4" t="s">
        <v>496</v>
      </c>
      <c r="E938" s="5">
        <v>14100</v>
      </c>
      <c r="F938" s="21">
        <f>E938*1.21</f>
        <v>17061</v>
      </c>
      <c r="G938" s="20" t="s">
        <v>495</v>
      </c>
      <c r="H938" s="7" t="s">
        <v>171</v>
      </c>
      <c r="I938" s="6"/>
      <c r="J938" s="8" t="s">
        <v>305</v>
      </c>
    </row>
    <row r="939" spans="1:10" x14ac:dyDescent="0.25">
      <c r="A939" s="19">
        <v>862</v>
      </c>
      <c r="B939" s="13">
        <v>43658</v>
      </c>
      <c r="C939" s="20" t="s">
        <v>536</v>
      </c>
      <c r="D939" s="4" t="s">
        <v>285</v>
      </c>
      <c r="E939" s="5">
        <v>-942.21400000000006</v>
      </c>
      <c r="F939" s="21">
        <f>E939*1.21</f>
        <v>-1140.0789400000001</v>
      </c>
      <c r="G939" s="20" t="s">
        <v>1844</v>
      </c>
      <c r="H939" s="7" t="s">
        <v>30</v>
      </c>
      <c r="I939" s="6"/>
      <c r="J939" s="8"/>
    </row>
    <row r="940" spans="1:10" x14ac:dyDescent="0.25">
      <c r="A940" s="19">
        <v>1019</v>
      </c>
      <c r="B940" s="13">
        <v>43717</v>
      </c>
      <c r="C940" s="20" t="s">
        <v>284</v>
      </c>
      <c r="D940" s="4" t="s">
        <v>285</v>
      </c>
      <c r="E940" s="5">
        <v>-459.29750000000001</v>
      </c>
      <c r="F940" s="21">
        <f>E940*1.21</f>
        <v>-555.74997499999995</v>
      </c>
      <c r="G940" s="20" t="s">
        <v>2095</v>
      </c>
      <c r="H940" s="7" t="s">
        <v>30</v>
      </c>
      <c r="I940" s="6"/>
      <c r="J940" s="8"/>
    </row>
    <row r="941" spans="1:10" x14ac:dyDescent="0.25">
      <c r="A941" s="19">
        <v>301</v>
      </c>
      <c r="B941" s="13">
        <v>43530</v>
      </c>
      <c r="C941" s="20" t="s">
        <v>536</v>
      </c>
      <c r="D941" s="4" t="s">
        <v>285</v>
      </c>
      <c r="E941" s="5">
        <v>-227.72</v>
      </c>
      <c r="F941" s="21">
        <f>E941*1.21</f>
        <v>-275.5412</v>
      </c>
      <c r="G941" s="20" t="s">
        <v>729</v>
      </c>
      <c r="H941" s="7" t="s">
        <v>30</v>
      </c>
      <c r="I941" s="6"/>
      <c r="J941" s="8"/>
    </row>
    <row r="942" spans="1:10" x14ac:dyDescent="0.25">
      <c r="A942" s="19">
        <v>109</v>
      </c>
      <c r="B942" s="13">
        <v>43480</v>
      </c>
      <c r="C942" s="20" t="s">
        <v>284</v>
      </c>
      <c r="D942" s="4" t="s">
        <v>285</v>
      </c>
      <c r="E942" s="5">
        <v>-180.06</v>
      </c>
      <c r="F942" s="21">
        <f>E942*1.21</f>
        <v>-217.87260000000001</v>
      </c>
      <c r="G942" s="20" t="s">
        <v>286</v>
      </c>
      <c r="H942" s="7" t="s">
        <v>30</v>
      </c>
      <c r="I942" s="6"/>
      <c r="J942" s="8" t="s">
        <v>305</v>
      </c>
    </row>
    <row r="943" spans="1:10" x14ac:dyDescent="0.25">
      <c r="A943" s="19">
        <v>1082</v>
      </c>
      <c r="B943" s="13">
        <v>43731</v>
      </c>
      <c r="C943" s="20" t="s">
        <v>536</v>
      </c>
      <c r="D943" s="4" t="s">
        <v>285</v>
      </c>
      <c r="E943" s="5">
        <v>-143.07429999999999</v>
      </c>
      <c r="F943" s="21">
        <f>E943*1.21</f>
        <v>-173.11990299999999</v>
      </c>
      <c r="G943" s="20" t="s">
        <v>2209</v>
      </c>
      <c r="H943" s="7" t="s">
        <v>30</v>
      </c>
      <c r="I943" s="6"/>
      <c r="J943" s="8"/>
    </row>
    <row r="944" spans="1:10" x14ac:dyDescent="0.25">
      <c r="A944" s="19">
        <v>1007</v>
      </c>
      <c r="B944" s="13">
        <v>43710</v>
      </c>
      <c r="C944" s="20" t="s">
        <v>284</v>
      </c>
      <c r="D944" s="4" t="s">
        <v>285</v>
      </c>
      <c r="E944" s="5">
        <v>-98.033000000000001</v>
      </c>
      <c r="F944" s="21">
        <f>E944*1.21</f>
        <v>-118.61993</v>
      </c>
      <c r="G944" s="20" t="s">
        <v>2084</v>
      </c>
      <c r="H944" s="7" t="s">
        <v>30</v>
      </c>
      <c r="I944" s="6"/>
      <c r="J944" s="8"/>
    </row>
    <row r="945" spans="1:10" x14ac:dyDescent="0.25">
      <c r="A945" s="19">
        <v>695</v>
      </c>
      <c r="B945" s="13">
        <v>43627</v>
      </c>
      <c r="C945" s="20" t="s">
        <v>536</v>
      </c>
      <c r="D945" s="4" t="s">
        <v>1520</v>
      </c>
      <c r="E945" s="5">
        <v>17.6694</v>
      </c>
      <c r="F945" s="21">
        <f>E945*1.21</f>
        <v>21.379973999999997</v>
      </c>
      <c r="G945" s="20" t="s">
        <v>1518</v>
      </c>
      <c r="H945" s="7" t="s">
        <v>30</v>
      </c>
      <c r="I945" s="6"/>
      <c r="J945" s="8"/>
    </row>
    <row r="946" spans="1:10" x14ac:dyDescent="0.25">
      <c r="A946" s="19">
        <v>1061</v>
      </c>
      <c r="B946" s="13">
        <v>43724</v>
      </c>
      <c r="C946" s="20" t="s">
        <v>536</v>
      </c>
      <c r="D946" s="4" t="s">
        <v>285</v>
      </c>
      <c r="E946" s="5">
        <v>29.841999999999999</v>
      </c>
      <c r="F946" s="21">
        <f>E946*1.21</f>
        <v>36.108819999999994</v>
      </c>
      <c r="G946" s="20" t="s">
        <v>2166</v>
      </c>
      <c r="H946" s="7" t="s">
        <v>30</v>
      </c>
      <c r="I946" s="6"/>
      <c r="J946" s="8"/>
    </row>
    <row r="947" spans="1:10" x14ac:dyDescent="0.25">
      <c r="A947" s="19">
        <v>694</v>
      </c>
      <c r="B947" s="13">
        <v>43627</v>
      </c>
      <c r="C947" s="20" t="s">
        <v>536</v>
      </c>
      <c r="D947" s="4" t="s">
        <v>285</v>
      </c>
      <c r="E947" s="5">
        <v>81.603300000000004</v>
      </c>
      <c r="F947" s="21">
        <f>E947*1.21</f>
        <v>98.739992999999998</v>
      </c>
      <c r="G947" s="20" t="s">
        <v>1519</v>
      </c>
      <c r="H947" s="7" t="s">
        <v>30</v>
      </c>
      <c r="I947" s="6"/>
      <c r="J947" s="8"/>
    </row>
    <row r="948" spans="1:10" x14ac:dyDescent="0.25">
      <c r="A948" s="19">
        <v>567</v>
      </c>
      <c r="B948" s="13">
        <v>43606</v>
      </c>
      <c r="C948" s="20" t="s">
        <v>536</v>
      </c>
      <c r="D948" s="4" t="s">
        <v>285</v>
      </c>
      <c r="E948" s="5">
        <v>256.2</v>
      </c>
      <c r="F948" s="21">
        <f>E948*1.21</f>
        <v>310.00199999999995</v>
      </c>
      <c r="G948" s="20" t="s">
        <v>1286</v>
      </c>
      <c r="H948" s="7" t="s">
        <v>30</v>
      </c>
      <c r="I948" s="6"/>
      <c r="J948" s="8"/>
    </row>
    <row r="949" spans="1:10" x14ac:dyDescent="0.25">
      <c r="A949" s="19">
        <v>580</v>
      </c>
      <c r="B949" s="13">
        <v>43606</v>
      </c>
      <c r="C949" s="20" t="s">
        <v>536</v>
      </c>
      <c r="D949" s="4" t="s">
        <v>285</v>
      </c>
      <c r="E949" s="5">
        <v>256.2</v>
      </c>
      <c r="F949" s="21">
        <f>E949*1.21</f>
        <v>310.00199999999995</v>
      </c>
      <c r="G949" s="20" t="s">
        <v>1310</v>
      </c>
      <c r="H949" s="7" t="s">
        <v>30</v>
      </c>
      <c r="I949" s="6"/>
      <c r="J949" s="8"/>
    </row>
    <row r="950" spans="1:10" x14ac:dyDescent="0.25">
      <c r="A950" s="19">
        <v>878</v>
      </c>
      <c r="B950" s="13">
        <v>43658</v>
      </c>
      <c r="C950" s="20" t="s">
        <v>536</v>
      </c>
      <c r="D950" s="4" t="s">
        <v>1870</v>
      </c>
      <c r="E950" s="5">
        <v>421.49</v>
      </c>
      <c r="F950" s="21">
        <f>E950*1.21</f>
        <v>510.00290000000001</v>
      </c>
      <c r="G950" s="20" t="s">
        <v>1871</v>
      </c>
      <c r="H950" s="7" t="s">
        <v>30</v>
      </c>
      <c r="I950" s="6"/>
      <c r="J950" s="8"/>
    </row>
    <row r="951" spans="1:10" x14ac:dyDescent="0.25">
      <c r="A951" s="19">
        <v>209</v>
      </c>
      <c r="B951" s="13">
        <v>43501</v>
      </c>
      <c r="C951" s="20" t="s">
        <v>536</v>
      </c>
      <c r="D951" s="4" t="s">
        <v>285</v>
      </c>
      <c r="E951" s="5">
        <v>578.51</v>
      </c>
      <c r="F951" s="21">
        <f>E951*1.21</f>
        <v>699.99709999999993</v>
      </c>
      <c r="G951" s="20" t="s">
        <v>537</v>
      </c>
      <c r="H951" s="7" t="s">
        <v>30</v>
      </c>
      <c r="I951" s="6"/>
      <c r="J951" s="8"/>
    </row>
    <row r="952" spans="1:10" x14ac:dyDescent="0.25">
      <c r="A952" s="19">
        <v>935</v>
      </c>
      <c r="B952" s="13">
        <v>43670</v>
      </c>
      <c r="C952" s="20" t="s">
        <v>536</v>
      </c>
      <c r="D952" s="4" t="s">
        <v>285</v>
      </c>
      <c r="E952" s="5">
        <v>661.16</v>
      </c>
      <c r="F952" s="21">
        <f>E952*1.21</f>
        <v>800.00359999999989</v>
      </c>
      <c r="G952" s="20" t="s">
        <v>1974</v>
      </c>
      <c r="H952" s="7" t="s">
        <v>30</v>
      </c>
      <c r="I952" s="6"/>
      <c r="J952" s="8" t="s">
        <v>305</v>
      </c>
    </row>
    <row r="953" spans="1:10" x14ac:dyDescent="0.25">
      <c r="A953" s="19">
        <v>659</v>
      </c>
      <c r="B953" s="13">
        <v>43622</v>
      </c>
      <c r="C953" s="20" t="s">
        <v>536</v>
      </c>
      <c r="D953" s="4" t="s">
        <v>285</v>
      </c>
      <c r="E953" s="5">
        <v>1328.5454</v>
      </c>
      <c r="F953" s="21">
        <f>E953*1.21</f>
        <v>1607.5399339999999</v>
      </c>
      <c r="G953" s="20" t="s">
        <v>1463</v>
      </c>
      <c r="H953" s="7" t="s">
        <v>30</v>
      </c>
      <c r="I953" s="6"/>
      <c r="J953" s="8"/>
    </row>
    <row r="954" spans="1:10" x14ac:dyDescent="0.25">
      <c r="A954" s="19">
        <v>497</v>
      </c>
      <c r="B954" s="13">
        <v>43594</v>
      </c>
      <c r="C954" s="20" t="s">
        <v>536</v>
      </c>
      <c r="D954" s="4" t="s">
        <v>285</v>
      </c>
      <c r="E954" s="5">
        <v>2808.66</v>
      </c>
      <c r="F954" s="21">
        <f>E954*1.21</f>
        <v>3398.4785999999999</v>
      </c>
      <c r="G954" s="20" t="s">
        <v>1145</v>
      </c>
      <c r="H954" s="7"/>
      <c r="I954" s="6"/>
      <c r="J954" s="8"/>
    </row>
    <row r="955" spans="1:10" x14ac:dyDescent="0.25">
      <c r="A955" s="19">
        <v>720</v>
      </c>
      <c r="B955" s="13">
        <v>43634</v>
      </c>
      <c r="C955" s="20" t="s">
        <v>536</v>
      </c>
      <c r="D955" s="4" t="s">
        <v>285</v>
      </c>
      <c r="E955" s="5">
        <v>4132.2299999999996</v>
      </c>
      <c r="F955" s="21">
        <f>E955*1.21</f>
        <v>4999.9982999999993</v>
      </c>
      <c r="G955" s="20" t="s">
        <v>1562</v>
      </c>
      <c r="H955" s="7" t="s">
        <v>30</v>
      </c>
      <c r="I955" s="6"/>
      <c r="J955" s="8" t="s">
        <v>305</v>
      </c>
    </row>
    <row r="956" spans="1:10" x14ac:dyDescent="0.25">
      <c r="A956" s="19" t="s">
        <v>3213</v>
      </c>
      <c r="B956" s="13" t="s">
        <v>3537</v>
      </c>
      <c r="C956" s="20" t="s">
        <v>3351</v>
      </c>
      <c r="D956" s="4" t="s">
        <v>3352</v>
      </c>
      <c r="E956" s="5">
        <f>F956/1.21</f>
        <v>802.75206611570252</v>
      </c>
      <c r="F956" s="21">
        <v>971.33</v>
      </c>
      <c r="G956" s="20" t="s">
        <v>3353</v>
      </c>
      <c r="H956" s="7"/>
      <c r="I956" s="6"/>
      <c r="J956" s="8"/>
    </row>
    <row r="957" spans="1:10" x14ac:dyDescent="0.25">
      <c r="A957" s="19">
        <v>973</v>
      </c>
      <c r="B957" s="13">
        <v>43682</v>
      </c>
      <c r="C957" s="20" t="s">
        <v>1917</v>
      </c>
      <c r="D957" s="4" t="s">
        <v>285</v>
      </c>
      <c r="E957" s="5">
        <v>52.38</v>
      </c>
      <c r="F957" s="21">
        <f>E957*1.21</f>
        <v>63.379800000000003</v>
      </c>
      <c r="G957" s="20" t="s">
        <v>2030</v>
      </c>
      <c r="H957" s="7" t="s">
        <v>30</v>
      </c>
      <c r="I957" s="6"/>
      <c r="J957" s="8" t="s">
        <v>305</v>
      </c>
    </row>
    <row r="958" spans="1:10" x14ac:dyDescent="0.25">
      <c r="A958" s="19">
        <v>900</v>
      </c>
      <c r="B958" s="13">
        <v>43670</v>
      </c>
      <c r="C958" s="20" t="s">
        <v>1917</v>
      </c>
      <c r="D958" s="4" t="s">
        <v>285</v>
      </c>
      <c r="E958" s="5">
        <v>371.9</v>
      </c>
      <c r="F958" s="21">
        <f>E958*1.21</f>
        <v>449.99899999999997</v>
      </c>
      <c r="G958" s="20" t="s">
        <v>1918</v>
      </c>
      <c r="H958" s="7" t="s">
        <v>30</v>
      </c>
      <c r="I958" s="6"/>
      <c r="J958" s="8"/>
    </row>
    <row r="959" spans="1:10" x14ac:dyDescent="0.25">
      <c r="A959" s="19">
        <v>1057</v>
      </c>
      <c r="B959" s="13">
        <v>43721</v>
      </c>
      <c r="C959" s="20" t="s">
        <v>1917</v>
      </c>
      <c r="D959" s="4" t="s">
        <v>2157</v>
      </c>
      <c r="E959" s="5">
        <v>416.94</v>
      </c>
      <c r="F959" s="21">
        <f>E959*1.21</f>
        <v>504.49739999999997</v>
      </c>
      <c r="G959" s="20" t="s">
        <v>2158</v>
      </c>
      <c r="H959" s="7" t="s">
        <v>30</v>
      </c>
      <c r="I959" s="6"/>
      <c r="J959" s="8"/>
    </row>
    <row r="960" spans="1:10" x14ac:dyDescent="0.25">
      <c r="A960" s="19">
        <v>148</v>
      </c>
      <c r="B960" s="13">
        <v>43486</v>
      </c>
      <c r="C960" s="20" t="s">
        <v>389</v>
      </c>
      <c r="D960" s="4" t="s">
        <v>436</v>
      </c>
      <c r="E960" s="5">
        <v>209.54</v>
      </c>
      <c r="F960" s="21">
        <v>230.49</v>
      </c>
      <c r="G960" s="20" t="s">
        <v>390</v>
      </c>
      <c r="H960" s="7"/>
      <c r="I960" s="6"/>
      <c r="J960" s="8"/>
    </row>
    <row r="961" spans="1:10" x14ac:dyDescent="0.25">
      <c r="A961" s="19">
        <v>149</v>
      </c>
      <c r="B961" s="13">
        <v>43486</v>
      </c>
      <c r="C961" s="20" t="s">
        <v>389</v>
      </c>
      <c r="D961" s="4" t="s">
        <v>436</v>
      </c>
      <c r="E961" s="5">
        <v>2198.2199999999998</v>
      </c>
      <c r="F961" s="21">
        <f>E961*1.21</f>
        <v>2659.8461999999995</v>
      </c>
      <c r="G961" s="20" t="s">
        <v>391</v>
      </c>
      <c r="H961" s="7"/>
      <c r="I961" s="6"/>
      <c r="J961" s="8" t="s">
        <v>305</v>
      </c>
    </row>
    <row r="962" spans="1:10" x14ac:dyDescent="0.25">
      <c r="A962" s="19" t="s">
        <v>2265</v>
      </c>
      <c r="B962" s="13" t="s">
        <v>2266</v>
      </c>
      <c r="C962" s="20" t="s">
        <v>2678</v>
      </c>
      <c r="D962" s="4" t="s">
        <v>436</v>
      </c>
      <c r="E962" s="5">
        <v>85</v>
      </c>
      <c r="F962" s="21">
        <v>102.85</v>
      </c>
      <c r="G962" s="20" t="s">
        <v>2679</v>
      </c>
      <c r="H962" s="7"/>
      <c r="I962" s="6"/>
      <c r="J962" s="8"/>
    </row>
    <row r="963" spans="1:10" x14ac:dyDescent="0.25">
      <c r="A963" s="19" t="s">
        <v>2265</v>
      </c>
      <c r="B963" s="13" t="s">
        <v>2266</v>
      </c>
      <c r="C963" s="20" t="s">
        <v>2678</v>
      </c>
      <c r="D963" s="4" t="s">
        <v>436</v>
      </c>
      <c r="E963" s="5">
        <v>125</v>
      </c>
      <c r="F963" s="21">
        <v>151.25</v>
      </c>
      <c r="G963" s="20" t="s">
        <v>2680</v>
      </c>
      <c r="H963" s="7"/>
      <c r="I963" s="6"/>
      <c r="J963" s="8"/>
    </row>
    <row r="964" spans="1:10" x14ac:dyDescent="0.25">
      <c r="A964" s="19" t="s">
        <v>2261</v>
      </c>
      <c r="B964" s="13" t="s">
        <v>2262</v>
      </c>
      <c r="C964" s="20" t="s">
        <v>2678</v>
      </c>
      <c r="D964" s="4" t="s">
        <v>436</v>
      </c>
      <c r="E964" s="5">
        <v>716.69</v>
      </c>
      <c r="F964" s="21">
        <v>867.19</v>
      </c>
      <c r="G964" s="20" t="s">
        <v>2681</v>
      </c>
      <c r="H964" s="7"/>
      <c r="I964" s="6"/>
      <c r="J964" s="8"/>
    </row>
    <row r="965" spans="1:10" x14ac:dyDescent="0.25">
      <c r="A965" s="19">
        <v>166</v>
      </c>
      <c r="B965" s="13">
        <v>43494</v>
      </c>
      <c r="C965" s="20" t="s">
        <v>441</v>
      </c>
      <c r="D965" s="4" t="s">
        <v>442</v>
      </c>
      <c r="E965" s="5">
        <v>-5512.3220000000001</v>
      </c>
      <c r="F965" s="21">
        <f>E965*1.21</f>
        <v>-6669.9096200000004</v>
      </c>
      <c r="G965" s="20" t="s">
        <v>443</v>
      </c>
      <c r="H965" s="7"/>
      <c r="I965" s="6"/>
      <c r="J965" s="8"/>
    </row>
    <row r="966" spans="1:10" x14ac:dyDescent="0.25">
      <c r="A966" s="19">
        <v>1069</v>
      </c>
      <c r="B966" s="13">
        <v>43726</v>
      </c>
      <c r="C966" s="20" t="s">
        <v>441</v>
      </c>
      <c r="D966" s="4" t="s">
        <v>442</v>
      </c>
      <c r="E966" s="5">
        <v>8428.6</v>
      </c>
      <c r="F966" s="21">
        <f>E966*1.21</f>
        <v>10198.606</v>
      </c>
      <c r="G966" s="20" t="s">
        <v>2183</v>
      </c>
      <c r="H966" s="7"/>
      <c r="I966" s="6"/>
      <c r="J966" s="8" t="s">
        <v>1462</v>
      </c>
    </row>
    <row r="967" spans="1:10" x14ac:dyDescent="0.25">
      <c r="A967" s="19">
        <v>928</v>
      </c>
      <c r="B967" s="13">
        <v>43665</v>
      </c>
      <c r="C967" s="20" t="s">
        <v>1960</v>
      </c>
      <c r="D967" s="4" t="s">
        <v>2017</v>
      </c>
      <c r="E967" s="5">
        <v>2900</v>
      </c>
      <c r="F967" s="21">
        <f>E967*1.21</f>
        <v>3509</v>
      </c>
      <c r="G967" s="20" t="s">
        <v>1961</v>
      </c>
      <c r="H967" s="7"/>
      <c r="I967" s="6"/>
      <c r="J967" s="8"/>
    </row>
    <row r="968" spans="1:10" x14ac:dyDescent="0.25">
      <c r="A968" s="19">
        <v>1095</v>
      </c>
      <c r="B968" s="13">
        <v>43734</v>
      </c>
      <c r="C968" s="20" t="s">
        <v>2223</v>
      </c>
      <c r="D968" s="4" t="s">
        <v>2017</v>
      </c>
      <c r="E968" s="5">
        <v>11910</v>
      </c>
      <c r="F968" s="21">
        <f>E968*1.21</f>
        <v>14411.1</v>
      </c>
      <c r="G968" s="20" t="s">
        <v>2224</v>
      </c>
      <c r="H968" s="7" t="s">
        <v>59</v>
      </c>
      <c r="I968" s="6"/>
      <c r="J968" s="8"/>
    </row>
    <row r="969" spans="1:10" x14ac:dyDescent="0.25">
      <c r="A969" s="19">
        <v>866</v>
      </c>
      <c r="B969" s="13">
        <v>43658</v>
      </c>
      <c r="C969" s="20" t="s">
        <v>1704</v>
      </c>
      <c r="D969" s="4" t="s">
        <v>1009</v>
      </c>
      <c r="E969" s="5">
        <v>-865.09900000000005</v>
      </c>
      <c r="F969" s="21">
        <f>E969*1.21</f>
        <v>-1046.7697900000001</v>
      </c>
      <c r="G969" s="20" t="s">
        <v>1851</v>
      </c>
      <c r="H969" s="7"/>
      <c r="I969" s="6"/>
      <c r="J969" s="8"/>
    </row>
    <row r="970" spans="1:10" x14ac:dyDescent="0.25">
      <c r="A970" s="19">
        <v>726</v>
      </c>
      <c r="B970" s="13">
        <v>43635</v>
      </c>
      <c r="C970" s="20" t="s">
        <v>1704</v>
      </c>
      <c r="D970" s="4" t="s">
        <v>1705</v>
      </c>
      <c r="E970" s="5">
        <v>-41.314</v>
      </c>
      <c r="F970" s="21">
        <f>E970*1.21</f>
        <v>-49.989939999999997</v>
      </c>
      <c r="G970" s="20" t="s">
        <v>1706</v>
      </c>
      <c r="H970" s="7"/>
      <c r="I970" s="6"/>
      <c r="J970" s="8"/>
    </row>
    <row r="971" spans="1:10" x14ac:dyDescent="0.25">
      <c r="A971" s="19">
        <v>421</v>
      </c>
      <c r="B971" s="13">
        <v>43571</v>
      </c>
      <c r="C971" s="20" t="s">
        <v>970</v>
      </c>
      <c r="D971" s="4" t="s">
        <v>1009</v>
      </c>
      <c r="E971" s="5">
        <v>311.82</v>
      </c>
      <c r="F971" s="21">
        <f>E971*1.21</f>
        <v>377.30219999999997</v>
      </c>
      <c r="G971" s="20" t="s">
        <v>995</v>
      </c>
      <c r="H971" s="7" t="s">
        <v>30</v>
      </c>
      <c r="I971" s="6"/>
      <c r="J971" s="8"/>
    </row>
    <row r="972" spans="1:10" x14ac:dyDescent="0.25">
      <c r="A972" s="19">
        <v>721</v>
      </c>
      <c r="B972" s="13">
        <v>43634</v>
      </c>
      <c r="C972" s="20" t="s">
        <v>970</v>
      </c>
      <c r="D972" s="4" t="s">
        <v>1009</v>
      </c>
      <c r="E972" s="5">
        <v>2927.2</v>
      </c>
      <c r="F972" s="21">
        <f>E972*1.21</f>
        <v>3541.9119999999998</v>
      </c>
      <c r="G972" s="20" t="s">
        <v>1713</v>
      </c>
      <c r="H972" s="7" t="s">
        <v>30</v>
      </c>
      <c r="I972" s="6"/>
      <c r="J972" s="8"/>
    </row>
    <row r="973" spans="1:10" x14ac:dyDescent="0.25">
      <c r="A973" s="19">
        <v>640</v>
      </c>
      <c r="B973" s="13">
        <v>43619</v>
      </c>
      <c r="C973" s="20" t="s">
        <v>1419</v>
      </c>
      <c r="D973" s="4" t="s">
        <v>1420</v>
      </c>
      <c r="E973" s="5">
        <v>250</v>
      </c>
      <c r="F973" s="21">
        <f>E973*1.21</f>
        <v>302.5</v>
      </c>
      <c r="G973" s="20" t="s">
        <v>1416</v>
      </c>
      <c r="H973" s="7"/>
      <c r="I973" s="6"/>
      <c r="J973" s="8"/>
    </row>
    <row r="974" spans="1:10" x14ac:dyDescent="0.25">
      <c r="A974" s="19" t="s">
        <v>2261</v>
      </c>
      <c r="B974" s="13" t="s">
        <v>2262</v>
      </c>
      <c r="C974" s="20" t="s">
        <v>2682</v>
      </c>
      <c r="D974" s="4" t="s">
        <v>2683</v>
      </c>
      <c r="E974" s="5">
        <v>-64.930000000000007</v>
      </c>
      <c r="F974" s="21">
        <v>-78.569999999999993</v>
      </c>
      <c r="G974" s="20" t="s">
        <v>2684</v>
      </c>
      <c r="H974" s="7"/>
      <c r="I974" s="6"/>
      <c r="J974" s="8"/>
    </row>
    <row r="975" spans="1:10" x14ac:dyDescent="0.25">
      <c r="A975" s="19" t="s">
        <v>2261</v>
      </c>
      <c r="B975" s="13" t="s">
        <v>2262</v>
      </c>
      <c r="C975" s="20" t="s">
        <v>2682</v>
      </c>
      <c r="D975" s="4" t="s">
        <v>2683</v>
      </c>
      <c r="E975" s="5">
        <v>-64.930000000000007</v>
      </c>
      <c r="F975" s="21">
        <v>-78.569999999999993</v>
      </c>
      <c r="G975" s="20" t="s">
        <v>2685</v>
      </c>
      <c r="H975" s="7"/>
      <c r="I975" s="6"/>
      <c r="J975" s="8"/>
    </row>
    <row r="976" spans="1:10" x14ac:dyDescent="0.25">
      <c r="A976" s="19" t="s">
        <v>2261</v>
      </c>
      <c r="B976" s="13" t="s">
        <v>2262</v>
      </c>
      <c r="C976" s="20" t="s">
        <v>2682</v>
      </c>
      <c r="D976" s="4" t="s">
        <v>2683</v>
      </c>
      <c r="E976" s="5">
        <v>-64.930000000000007</v>
      </c>
      <c r="F976" s="21">
        <v>-78.569999999999993</v>
      </c>
      <c r="G976" s="20" t="s">
        <v>2686</v>
      </c>
      <c r="H976" s="7"/>
      <c r="I976" s="6"/>
      <c r="J976" s="8"/>
    </row>
    <row r="977" spans="1:10" x14ac:dyDescent="0.25">
      <c r="A977" s="19" t="s">
        <v>2261</v>
      </c>
      <c r="B977" s="13" t="s">
        <v>2262</v>
      </c>
      <c r="C977" s="20" t="s">
        <v>2682</v>
      </c>
      <c r="D977" s="4" t="s">
        <v>2683</v>
      </c>
      <c r="E977" s="5">
        <v>714.27</v>
      </c>
      <c r="F977" s="21">
        <v>864.27</v>
      </c>
      <c r="G977" s="20" t="s">
        <v>2687</v>
      </c>
      <c r="H977" s="7"/>
      <c r="I977" s="6"/>
      <c r="J977" s="8"/>
    </row>
    <row r="978" spans="1:10" x14ac:dyDescent="0.25">
      <c r="A978" s="19" t="s">
        <v>2261</v>
      </c>
      <c r="B978" s="13" t="s">
        <v>2262</v>
      </c>
      <c r="C978" s="20" t="s">
        <v>2682</v>
      </c>
      <c r="D978" s="4" t="s">
        <v>2683</v>
      </c>
      <c r="E978" s="5">
        <v>779.21</v>
      </c>
      <c r="F978" s="21">
        <v>942.84</v>
      </c>
      <c r="G978" s="20" t="s">
        <v>2688</v>
      </c>
      <c r="H978" s="7"/>
      <c r="I978" s="6"/>
      <c r="J978" s="8"/>
    </row>
    <row r="979" spans="1:10" x14ac:dyDescent="0.25">
      <c r="A979" s="19" t="s">
        <v>2261</v>
      </c>
      <c r="B979" s="13" t="s">
        <v>2262</v>
      </c>
      <c r="C979" s="20" t="s">
        <v>2682</v>
      </c>
      <c r="D979" s="4" t="s">
        <v>2683</v>
      </c>
      <c r="E979" s="5">
        <v>909.07</v>
      </c>
      <c r="F979" s="21">
        <v>1099.98</v>
      </c>
      <c r="G979" s="20" t="s">
        <v>2689</v>
      </c>
      <c r="H979" s="7"/>
      <c r="I979" s="6"/>
      <c r="J979" s="8"/>
    </row>
    <row r="980" spans="1:10" x14ac:dyDescent="0.25">
      <c r="A980" s="19" t="s">
        <v>2261</v>
      </c>
      <c r="B980" s="13" t="s">
        <v>2262</v>
      </c>
      <c r="C980" s="20" t="s">
        <v>2682</v>
      </c>
      <c r="D980" s="4" t="s">
        <v>2683</v>
      </c>
      <c r="E980" s="5">
        <v>974.01</v>
      </c>
      <c r="F980" s="21">
        <v>1178.55</v>
      </c>
      <c r="G980" s="20" t="s">
        <v>2690</v>
      </c>
      <c r="H980" s="7"/>
      <c r="I980" s="6"/>
      <c r="J980" s="8"/>
    </row>
    <row r="981" spans="1:10" x14ac:dyDescent="0.25">
      <c r="A981" s="19" t="s">
        <v>2261</v>
      </c>
      <c r="B981" s="13" t="s">
        <v>2262</v>
      </c>
      <c r="C981" s="20" t="s">
        <v>2682</v>
      </c>
      <c r="D981" s="4" t="s">
        <v>2683</v>
      </c>
      <c r="E981" s="5">
        <v>1233.74</v>
      </c>
      <c r="F981" s="21">
        <v>1492.83</v>
      </c>
      <c r="G981" s="20" t="s">
        <v>2691</v>
      </c>
      <c r="H981" s="7"/>
      <c r="I981" s="6"/>
      <c r="J981" s="8"/>
    </row>
    <row r="982" spans="1:10" x14ac:dyDescent="0.25">
      <c r="A982" s="19" t="s">
        <v>3213</v>
      </c>
      <c r="B982" s="13" t="s">
        <v>3537</v>
      </c>
      <c r="C982" s="20" t="s">
        <v>2682</v>
      </c>
      <c r="D982" s="4" t="s">
        <v>2683</v>
      </c>
      <c r="E982" s="5">
        <f>F982/1.21</f>
        <v>779.20661157024801</v>
      </c>
      <c r="F982" s="21">
        <v>942.84</v>
      </c>
      <c r="G982" s="20" t="s">
        <v>3354</v>
      </c>
      <c r="H982" s="7"/>
      <c r="I982" s="6"/>
      <c r="J982" s="8"/>
    </row>
    <row r="983" spans="1:10" x14ac:dyDescent="0.25">
      <c r="A983" s="19" t="s">
        <v>3213</v>
      </c>
      <c r="B983" s="13" t="s">
        <v>3537</v>
      </c>
      <c r="C983" s="20" t="s">
        <v>2682</v>
      </c>
      <c r="D983" s="4" t="s">
        <v>2683</v>
      </c>
      <c r="E983" s="5">
        <f>F983/1.21</f>
        <v>779.20661157024801</v>
      </c>
      <c r="F983" s="21">
        <v>942.84</v>
      </c>
      <c r="G983" s="20" t="s">
        <v>3355</v>
      </c>
      <c r="H983" s="7"/>
      <c r="I983" s="6"/>
      <c r="J983" s="8"/>
    </row>
    <row r="984" spans="1:10" x14ac:dyDescent="0.25">
      <c r="A984" s="19" t="s">
        <v>3213</v>
      </c>
      <c r="B984" s="13" t="s">
        <v>3537</v>
      </c>
      <c r="C984" s="20" t="s">
        <v>2682</v>
      </c>
      <c r="D984" s="4" t="s">
        <v>2683</v>
      </c>
      <c r="E984" s="5">
        <f>F984/1.21</f>
        <v>649.33884297520672</v>
      </c>
      <c r="F984" s="21">
        <v>785.7</v>
      </c>
      <c r="G984" s="20" t="s">
        <v>3356</v>
      </c>
      <c r="H984" s="7"/>
      <c r="I984" s="6"/>
      <c r="J984" s="8"/>
    </row>
    <row r="985" spans="1:10" x14ac:dyDescent="0.25">
      <c r="A985" s="19">
        <v>61</v>
      </c>
      <c r="B985" s="13">
        <v>43476</v>
      </c>
      <c r="C985" s="20" t="s">
        <v>220</v>
      </c>
      <c r="D985" s="4" t="s">
        <v>221</v>
      </c>
      <c r="E985" s="5">
        <v>650</v>
      </c>
      <c r="F985" s="21">
        <v>650</v>
      </c>
      <c r="G985" s="20" t="s">
        <v>222</v>
      </c>
      <c r="H985" s="7"/>
      <c r="I985" s="6"/>
      <c r="J985" s="8"/>
    </row>
    <row r="986" spans="1:10" x14ac:dyDescent="0.25">
      <c r="A986" s="19" t="s">
        <v>3213</v>
      </c>
      <c r="B986" s="13" t="s">
        <v>3537</v>
      </c>
      <c r="C986" s="20" t="s">
        <v>3357</v>
      </c>
      <c r="D986" s="4" t="s">
        <v>3358</v>
      </c>
      <c r="E986" s="5">
        <f>F986/1.21</f>
        <v>10.512396694214877</v>
      </c>
      <c r="F986" s="21">
        <v>12.72</v>
      </c>
      <c r="G986" s="20" t="s">
        <v>3359</v>
      </c>
      <c r="H986" s="7"/>
      <c r="I986" s="6"/>
      <c r="J986" s="8"/>
    </row>
    <row r="987" spans="1:10" x14ac:dyDescent="0.25">
      <c r="A987" s="19">
        <v>67</v>
      </c>
      <c r="B987" s="13">
        <v>43476</v>
      </c>
      <c r="C987" s="20" t="s">
        <v>237</v>
      </c>
      <c r="D987" s="4" t="s">
        <v>238</v>
      </c>
      <c r="E987" s="5">
        <v>300</v>
      </c>
      <c r="F987" s="21">
        <f>E987*1.21</f>
        <v>363</v>
      </c>
      <c r="G987" s="20" t="s">
        <v>239</v>
      </c>
      <c r="H987" s="7"/>
      <c r="I987" s="6"/>
      <c r="J987" s="8"/>
    </row>
    <row r="988" spans="1:10" x14ac:dyDescent="0.25">
      <c r="A988" s="19">
        <v>351</v>
      </c>
      <c r="B988" s="13">
        <v>43542</v>
      </c>
      <c r="C988" s="20" t="s">
        <v>237</v>
      </c>
      <c r="D988" s="4" t="s">
        <v>826</v>
      </c>
      <c r="E988" s="5">
        <v>300</v>
      </c>
      <c r="F988" s="21">
        <f>E988*1.21</f>
        <v>363</v>
      </c>
      <c r="G988" s="20" t="s">
        <v>827</v>
      </c>
      <c r="H988" s="7"/>
      <c r="I988" s="6"/>
      <c r="J988" s="8"/>
    </row>
    <row r="989" spans="1:10" x14ac:dyDescent="0.25">
      <c r="A989" s="19">
        <v>970</v>
      </c>
      <c r="B989" s="13">
        <v>43684</v>
      </c>
      <c r="C989" s="20" t="s">
        <v>237</v>
      </c>
      <c r="D989" s="4" t="s">
        <v>238</v>
      </c>
      <c r="E989" s="5">
        <v>300</v>
      </c>
      <c r="F989" s="21">
        <f>E989*1.21</f>
        <v>363</v>
      </c>
      <c r="G989" s="20" t="s">
        <v>2028</v>
      </c>
      <c r="H989" s="7"/>
      <c r="I989" s="6"/>
      <c r="J989" s="8" t="s">
        <v>305</v>
      </c>
    </row>
    <row r="990" spans="1:10" x14ac:dyDescent="0.25">
      <c r="A990" s="19">
        <v>404</v>
      </c>
      <c r="B990" s="13">
        <v>43560</v>
      </c>
      <c r="C990" s="20" t="s">
        <v>958</v>
      </c>
      <c r="D990" s="4" t="s">
        <v>1002</v>
      </c>
      <c r="E990" s="5">
        <v>1200</v>
      </c>
      <c r="F990" s="21">
        <f>E990*1.21</f>
        <v>1452</v>
      </c>
      <c r="G990" s="20" t="s">
        <v>978</v>
      </c>
      <c r="H990" s="7" t="s">
        <v>30</v>
      </c>
      <c r="I990" s="6"/>
      <c r="J990" s="8"/>
    </row>
    <row r="991" spans="1:10" x14ac:dyDescent="0.25">
      <c r="A991" s="19">
        <v>886</v>
      </c>
      <c r="B991" s="13">
        <v>43661</v>
      </c>
      <c r="C991" s="20" t="s">
        <v>1887</v>
      </c>
      <c r="D991" s="4" t="s">
        <v>1888</v>
      </c>
      <c r="E991" s="5">
        <v>2600</v>
      </c>
      <c r="F991" s="21">
        <v>2860</v>
      </c>
      <c r="G991" s="20" t="s">
        <v>1889</v>
      </c>
      <c r="H991" s="7" t="s">
        <v>30</v>
      </c>
      <c r="I991" s="6"/>
      <c r="J991" s="8"/>
    </row>
    <row r="992" spans="1:10" x14ac:dyDescent="0.25">
      <c r="A992" s="19">
        <v>144</v>
      </c>
      <c r="B992" s="13">
        <v>43729</v>
      </c>
      <c r="C992" s="20" t="s">
        <v>380</v>
      </c>
      <c r="D992" s="4" t="s">
        <v>381</v>
      </c>
      <c r="E992" s="5">
        <v>-280</v>
      </c>
      <c r="F992" s="21">
        <v>-280</v>
      </c>
      <c r="G992" s="20" t="s">
        <v>382</v>
      </c>
      <c r="H992" s="7" t="s">
        <v>30</v>
      </c>
      <c r="I992" s="6"/>
      <c r="J992" s="8"/>
    </row>
    <row r="993" spans="1:10" x14ac:dyDescent="0.25">
      <c r="A993" s="19">
        <v>1022</v>
      </c>
      <c r="B993" s="13">
        <v>43718</v>
      </c>
      <c r="C993" s="20" t="s">
        <v>2100</v>
      </c>
      <c r="D993" s="4" t="s">
        <v>129</v>
      </c>
      <c r="E993" s="5">
        <v>1168</v>
      </c>
      <c r="F993" s="21">
        <f>E993*1.21</f>
        <v>1413.28</v>
      </c>
      <c r="G993" s="20" t="s">
        <v>2101</v>
      </c>
      <c r="H993" s="7" t="s">
        <v>30</v>
      </c>
      <c r="I993" s="6"/>
      <c r="J993" s="8"/>
    </row>
    <row r="994" spans="1:10" x14ac:dyDescent="0.25">
      <c r="A994" s="19" t="s">
        <v>3213</v>
      </c>
      <c r="B994" s="13" t="s">
        <v>3537</v>
      </c>
      <c r="C994" s="20" t="s">
        <v>3360</v>
      </c>
      <c r="D994" s="4" t="s">
        <v>3361</v>
      </c>
      <c r="E994" s="5">
        <f>F994/1.21</f>
        <v>269.3305785123967</v>
      </c>
      <c r="F994" s="21">
        <v>325.89</v>
      </c>
      <c r="G994" s="20" t="s">
        <v>3362</v>
      </c>
      <c r="H994" s="7"/>
      <c r="I994" s="6"/>
      <c r="J994" s="8"/>
    </row>
    <row r="995" spans="1:10" x14ac:dyDescent="0.25">
      <c r="A995" s="19" t="s">
        <v>2261</v>
      </c>
      <c r="B995" s="13" t="s">
        <v>2262</v>
      </c>
      <c r="C995" s="20" t="s">
        <v>2692</v>
      </c>
      <c r="D995" s="4" t="s">
        <v>2693</v>
      </c>
      <c r="E995" s="5">
        <v>170.29</v>
      </c>
      <c r="F995" s="21">
        <v>206.05</v>
      </c>
      <c r="G995" s="20" t="s">
        <v>2694</v>
      </c>
      <c r="H995" s="7"/>
      <c r="I995" s="6"/>
      <c r="J995" s="8"/>
    </row>
    <row r="996" spans="1:10" x14ac:dyDescent="0.25">
      <c r="A996" s="19" t="s">
        <v>2261</v>
      </c>
      <c r="B996" s="13" t="s">
        <v>2262</v>
      </c>
      <c r="C996" s="20" t="s">
        <v>2692</v>
      </c>
      <c r="D996" s="4" t="s">
        <v>2693</v>
      </c>
      <c r="E996" s="5">
        <v>210.64</v>
      </c>
      <c r="F996" s="21">
        <v>254.87</v>
      </c>
      <c r="G996" s="20" t="s">
        <v>2695</v>
      </c>
      <c r="H996" s="7"/>
      <c r="I996" s="6"/>
      <c r="J996" s="8"/>
    </row>
    <row r="997" spans="1:10" x14ac:dyDescent="0.25">
      <c r="A997" s="19" t="s">
        <v>2261</v>
      </c>
      <c r="B997" s="13" t="s">
        <v>2262</v>
      </c>
      <c r="C997" s="20" t="s">
        <v>2692</v>
      </c>
      <c r="D997" s="4" t="s">
        <v>2693</v>
      </c>
      <c r="E997" s="5">
        <v>340.09</v>
      </c>
      <c r="F997" s="21">
        <v>411.51</v>
      </c>
      <c r="G997" s="20" t="s">
        <v>2696</v>
      </c>
      <c r="H997" s="7"/>
      <c r="I997" s="6"/>
      <c r="J997" s="8"/>
    </row>
    <row r="998" spans="1:10" x14ac:dyDescent="0.25">
      <c r="A998" s="19" t="s">
        <v>2265</v>
      </c>
      <c r="B998" s="13" t="s">
        <v>2266</v>
      </c>
      <c r="C998" s="20" t="s">
        <v>2692</v>
      </c>
      <c r="D998" s="4" t="s">
        <v>2693</v>
      </c>
      <c r="E998" s="5">
        <v>390.62</v>
      </c>
      <c r="F998" s="21">
        <v>472.65</v>
      </c>
      <c r="G998" s="20" t="s">
        <v>2697</v>
      </c>
      <c r="H998" s="7"/>
      <c r="I998" s="6"/>
      <c r="J998" s="8"/>
    </row>
    <row r="999" spans="1:10" x14ac:dyDescent="0.25">
      <c r="A999" s="19" t="s">
        <v>2265</v>
      </c>
      <c r="B999" s="13" t="s">
        <v>2266</v>
      </c>
      <c r="C999" s="20" t="s">
        <v>2692</v>
      </c>
      <c r="D999" s="4" t="s">
        <v>2693</v>
      </c>
      <c r="E999" s="5">
        <v>405.09</v>
      </c>
      <c r="F999" s="21">
        <v>490.16</v>
      </c>
      <c r="G999" s="20" t="s">
        <v>2698</v>
      </c>
      <c r="H999" s="7"/>
      <c r="I999" s="6"/>
      <c r="J999" s="8"/>
    </row>
    <row r="1000" spans="1:10" x14ac:dyDescent="0.25">
      <c r="A1000" s="19" t="s">
        <v>2265</v>
      </c>
      <c r="B1000" s="13" t="s">
        <v>2266</v>
      </c>
      <c r="C1000" s="20" t="s">
        <v>2692</v>
      </c>
      <c r="D1000" s="4" t="s">
        <v>2693</v>
      </c>
      <c r="E1000" s="5">
        <v>441.42</v>
      </c>
      <c r="F1000" s="21">
        <v>534.12</v>
      </c>
      <c r="G1000" s="20" t="s">
        <v>2699</v>
      </c>
      <c r="H1000" s="7"/>
      <c r="I1000" s="6"/>
      <c r="J1000" s="8"/>
    </row>
    <row r="1001" spans="1:10" x14ac:dyDescent="0.25">
      <c r="A1001" s="19" t="s">
        <v>3213</v>
      </c>
      <c r="B1001" s="13" t="s">
        <v>3537</v>
      </c>
      <c r="C1001" s="20" t="s">
        <v>2692</v>
      </c>
      <c r="D1001" s="4" t="s">
        <v>2693</v>
      </c>
      <c r="E1001" s="5">
        <f>F1001/1.21</f>
        <v>243.42975206611573</v>
      </c>
      <c r="F1001" s="21">
        <v>294.55</v>
      </c>
      <c r="G1001" s="20" t="s">
        <v>3363</v>
      </c>
      <c r="H1001" s="7"/>
      <c r="I1001" s="6"/>
      <c r="J1001" s="8"/>
    </row>
    <row r="1002" spans="1:10" x14ac:dyDescent="0.25">
      <c r="A1002" s="19" t="s">
        <v>3213</v>
      </c>
      <c r="B1002" s="13" t="s">
        <v>3537</v>
      </c>
      <c r="C1002" s="20" t="s">
        <v>2692</v>
      </c>
      <c r="D1002" s="4" t="s">
        <v>2693</v>
      </c>
      <c r="E1002" s="5">
        <f>F1002/1.21</f>
        <v>95</v>
      </c>
      <c r="F1002" s="21">
        <v>114.95</v>
      </c>
      <c r="G1002" s="20" t="s">
        <v>3364</v>
      </c>
      <c r="H1002" s="7"/>
      <c r="I1002" s="6"/>
      <c r="J1002" s="8"/>
    </row>
    <row r="1003" spans="1:10" x14ac:dyDescent="0.25">
      <c r="A1003" s="19" t="s">
        <v>3213</v>
      </c>
      <c r="B1003" s="13" t="s">
        <v>3537</v>
      </c>
      <c r="C1003" s="20" t="s">
        <v>2692</v>
      </c>
      <c r="D1003" s="4" t="s">
        <v>2693</v>
      </c>
      <c r="E1003" s="5">
        <f>F1003/1.21</f>
        <v>95</v>
      </c>
      <c r="F1003" s="21">
        <v>114.95</v>
      </c>
      <c r="G1003" s="20" t="s">
        <v>3365</v>
      </c>
      <c r="H1003" s="7"/>
      <c r="I1003" s="6"/>
      <c r="J1003" s="8"/>
    </row>
    <row r="1004" spans="1:10" x14ac:dyDescent="0.25">
      <c r="A1004" s="19" t="s">
        <v>2261</v>
      </c>
      <c r="B1004" s="13" t="s">
        <v>2262</v>
      </c>
      <c r="C1004" s="20" t="s">
        <v>2700</v>
      </c>
      <c r="D1004" s="4" t="s">
        <v>526</v>
      </c>
      <c r="E1004" s="5">
        <v>19.45</v>
      </c>
      <c r="F1004" s="21">
        <v>23.54</v>
      </c>
      <c r="G1004" s="20" t="s">
        <v>2701</v>
      </c>
      <c r="H1004" s="7"/>
      <c r="I1004" s="6"/>
      <c r="J1004" s="8"/>
    </row>
    <row r="1005" spans="1:10" x14ac:dyDescent="0.25">
      <c r="A1005" s="19" t="s">
        <v>2261</v>
      </c>
      <c r="B1005" s="13" t="s">
        <v>2262</v>
      </c>
      <c r="C1005" s="20" t="s">
        <v>2700</v>
      </c>
      <c r="D1005" s="4" t="s">
        <v>526</v>
      </c>
      <c r="E1005" s="5">
        <v>192.83</v>
      </c>
      <c r="F1005" s="21">
        <v>233.33</v>
      </c>
      <c r="G1005" s="20" t="s">
        <v>2702</v>
      </c>
      <c r="H1005" s="7"/>
      <c r="I1005" s="6"/>
      <c r="J1005" s="8"/>
    </row>
    <row r="1006" spans="1:10" x14ac:dyDescent="0.25">
      <c r="A1006" s="19" t="s">
        <v>2261</v>
      </c>
      <c r="B1006" s="13" t="s">
        <v>2262</v>
      </c>
      <c r="C1006" s="20" t="s">
        <v>2700</v>
      </c>
      <c r="D1006" s="4" t="s">
        <v>526</v>
      </c>
      <c r="E1006" s="5">
        <v>352.14</v>
      </c>
      <c r="F1006" s="21">
        <v>426.09</v>
      </c>
      <c r="G1006" s="20" t="s">
        <v>2703</v>
      </c>
      <c r="H1006" s="7"/>
      <c r="I1006" s="6"/>
      <c r="J1006" s="8"/>
    </row>
    <row r="1007" spans="1:10" x14ac:dyDescent="0.25">
      <c r="A1007" s="19" t="s">
        <v>3213</v>
      </c>
      <c r="B1007" s="13" t="s">
        <v>3537</v>
      </c>
      <c r="C1007" s="20" t="s">
        <v>2700</v>
      </c>
      <c r="D1007" s="4" t="s">
        <v>526</v>
      </c>
      <c r="E1007" s="5">
        <f>F1007/1.21</f>
        <v>19.454545454545453</v>
      </c>
      <c r="F1007" s="21">
        <v>23.54</v>
      </c>
      <c r="G1007" s="20" t="s">
        <v>2701</v>
      </c>
      <c r="H1007" s="7"/>
      <c r="I1007" s="6"/>
      <c r="J1007" s="8"/>
    </row>
    <row r="1008" spans="1:10" x14ac:dyDescent="0.25">
      <c r="A1008" s="19" t="s">
        <v>3213</v>
      </c>
      <c r="B1008" s="13" t="s">
        <v>3537</v>
      </c>
      <c r="C1008" s="20" t="s">
        <v>2700</v>
      </c>
      <c r="D1008" s="4" t="s">
        <v>526</v>
      </c>
      <c r="E1008" s="5">
        <f>F1008/1.21</f>
        <v>18.851239669421489</v>
      </c>
      <c r="F1008" s="21">
        <v>22.81</v>
      </c>
      <c r="G1008" s="20" t="s">
        <v>3366</v>
      </c>
      <c r="H1008" s="7"/>
      <c r="I1008" s="6"/>
      <c r="J1008" s="8"/>
    </row>
    <row r="1009" spans="1:10" x14ac:dyDescent="0.25">
      <c r="A1009" s="19">
        <v>197</v>
      </c>
      <c r="B1009" s="13">
        <v>43503</v>
      </c>
      <c r="C1009" s="20" t="s">
        <v>507</v>
      </c>
      <c r="D1009" s="4" t="s">
        <v>526</v>
      </c>
      <c r="E1009" s="5">
        <v>12268.19</v>
      </c>
      <c r="F1009" s="21">
        <f>E1009*1.21</f>
        <v>14844.509900000001</v>
      </c>
      <c r="G1009" s="20" t="s">
        <v>508</v>
      </c>
      <c r="H1009" s="7" t="s">
        <v>171</v>
      </c>
      <c r="I1009" s="6">
        <v>43830</v>
      </c>
      <c r="J1009" s="8" t="s">
        <v>305</v>
      </c>
    </row>
    <row r="1010" spans="1:10" x14ac:dyDescent="0.25">
      <c r="A1010" s="19">
        <v>953</v>
      </c>
      <c r="B1010" s="13">
        <v>43669</v>
      </c>
      <c r="C1010" s="20" t="s">
        <v>1391</v>
      </c>
      <c r="D1010" s="4" t="s">
        <v>1392</v>
      </c>
      <c r="E1010" s="5">
        <v>390</v>
      </c>
      <c r="F1010" s="21">
        <f>E1010*1.21</f>
        <v>471.9</v>
      </c>
      <c r="G1010" s="20" t="s">
        <v>2003</v>
      </c>
      <c r="H1010" s="7" t="s">
        <v>30</v>
      </c>
      <c r="I1010" s="6"/>
      <c r="J1010" s="8" t="s">
        <v>305</v>
      </c>
    </row>
    <row r="1011" spans="1:10" x14ac:dyDescent="0.25">
      <c r="A1011" s="19">
        <v>623</v>
      </c>
      <c r="B1011" s="13">
        <v>43616</v>
      </c>
      <c r="C1011" s="20" t="s">
        <v>1391</v>
      </c>
      <c r="D1011" s="4" t="s">
        <v>1392</v>
      </c>
      <c r="E1011" s="5">
        <v>825</v>
      </c>
      <c r="F1011" s="21">
        <f>E1011*1.21</f>
        <v>998.25</v>
      </c>
      <c r="G1011" s="20" t="s">
        <v>1397</v>
      </c>
      <c r="H1011" s="7" t="s">
        <v>30</v>
      </c>
      <c r="I1011" s="6"/>
      <c r="J1011" s="8"/>
    </row>
    <row r="1012" spans="1:10" x14ac:dyDescent="0.25">
      <c r="A1012" s="19" t="s">
        <v>3213</v>
      </c>
      <c r="B1012" s="13" t="s">
        <v>3537</v>
      </c>
      <c r="C1012" s="20" t="s">
        <v>3367</v>
      </c>
      <c r="D1012" s="4" t="s">
        <v>1392</v>
      </c>
      <c r="E1012" s="5">
        <f>F1012/1.21</f>
        <v>213.00000000000003</v>
      </c>
      <c r="F1012" s="21">
        <v>257.73</v>
      </c>
      <c r="G1012" s="20" t="s">
        <v>3368</v>
      </c>
      <c r="H1012" s="7"/>
      <c r="I1012" s="6"/>
      <c r="J1012" s="8"/>
    </row>
    <row r="1013" spans="1:10" x14ac:dyDescent="0.25">
      <c r="A1013" s="19">
        <v>44</v>
      </c>
      <c r="B1013" s="13">
        <v>43473</v>
      </c>
      <c r="C1013" s="20" t="s">
        <v>173</v>
      </c>
      <c r="D1013" s="4" t="s">
        <v>16</v>
      </c>
      <c r="E1013" s="5">
        <v>869.05</v>
      </c>
      <c r="F1013" s="21">
        <f>E1013*1.21</f>
        <v>1051.5504999999998</v>
      </c>
      <c r="G1013" s="20" t="s">
        <v>174</v>
      </c>
      <c r="H1013" s="7" t="s">
        <v>30</v>
      </c>
      <c r="I1013" s="6"/>
      <c r="J1013" s="8"/>
    </row>
    <row r="1014" spans="1:10" x14ac:dyDescent="0.25">
      <c r="A1014" s="19">
        <v>931</v>
      </c>
      <c r="B1014" s="13">
        <v>43668</v>
      </c>
      <c r="C1014" s="20" t="s">
        <v>1736</v>
      </c>
      <c r="D1014" s="4" t="s">
        <v>16</v>
      </c>
      <c r="E1014" s="5">
        <v>84.7</v>
      </c>
      <c r="F1014" s="21">
        <v>84.7</v>
      </c>
      <c r="G1014" s="20" t="s">
        <v>1968</v>
      </c>
      <c r="H1014" s="7"/>
      <c r="I1014" s="6"/>
      <c r="J1014" s="8"/>
    </row>
    <row r="1015" spans="1:10" x14ac:dyDescent="0.25">
      <c r="A1015" s="19">
        <v>803</v>
      </c>
      <c r="B1015" s="13">
        <v>43634</v>
      </c>
      <c r="C1015" s="20" t="s">
        <v>1736</v>
      </c>
      <c r="D1015" s="4" t="s">
        <v>16</v>
      </c>
      <c r="E1015" s="5">
        <v>1225.8</v>
      </c>
      <c r="F1015" s="21">
        <f>E1015*1.21</f>
        <v>1483.2179999999998</v>
      </c>
      <c r="G1015" s="20" t="s">
        <v>1737</v>
      </c>
      <c r="H1015" s="7" t="s">
        <v>30</v>
      </c>
      <c r="I1015" s="6"/>
      <c r="J1015" s="8" t="s">
        <v>654</v>
      </c>
    </row>
    <row r="1016" spans="1:10" x14ac:dyDescent="0.25">
      <c r="A1016" s="19">
        <v>151</v>
      </c>
      <c r="B1016" s="13">
        <v>43487</v>
      </c>
      <c r="C1016" s="20" t="s">
        <v>395</v>
      </c>
      <c r="D1016" s="4" t="s">
        <v>16</v>
      </c>
      <c r="E1016" s="5">
        <v>1080</v>
      </c>
      <c r="F1016" s="21">
        <f>E1016*1.21</f>
        <v>1306.8</v>
      </c>
      <c r="G1016" s="20" t="s">
        <v>396</v>
      </c>
      <c r="H1016" s="7"/>
      <c r="I1016" s="6"/>
      <c r="J1016" s="8" t="s">
        <v>305</v>
      </c>
    </row>
    <row r="1017" spans="1:10" x14ac:dyDescent="0.25">
      <c r="A1017" s="19">
        <v>241</v>
      </c>
      <c r="B1017" s="13">
        <v>43515</v>
      </c>
      <c r="C1017" s="20" t="s">
        <v>395</v>
      </c>
      <c r="D1017" s="4" t="s">
        <v>16</v>
      </c>
      <c r="E1017" s="5">
        <v>4648.0600000000004</v>
      </c>
      <c r="F1017" s="21">
        <f>E1017*1.21</f>
        <v>5624.1526000000003</v>
      </c>
      <c r="G1017" s="20" t="s">
        <v>616</v>
      </c>
      <c r="H1017" s="7"/>
      <c r="I1017" s="6">
        <v>43515</v>
      </c>
      <c r="J1017" s="8" t="s">
        <v>1931</v>
      </c>
    </row>
    <row r="1018" spans="1:10" x14ac:dyDescent="0.25">
      <c r="A1018" s="19">
        <v>577</v>
      </c>
      <c r="B1018" s="13">
        <v>43605</v>
      </c>
      <c r="C1018" s="20" t="s">
        <v>1305</v>
      </c>
      <c r="D1018" s="4" t="s">
        <v>1306</v>
      </c>
      <c r="E1018" s="5">
        <v>12920</v>
      </c>
      <c r="F1018" s="21">
        <f>E1018*1.21</f>
        <v>15633.199999999999</v>
      </c>
      <c r="G1018" s="20" t="s">
        <v>1303</v>
      </c>
      <c r="H1018" s="7" t="s">
        <v>30</v>
      </c>
      <c r="I1018" s="6">
        <v>43830</v>
      </c>
      <c r="J1018" s="8"/>
    </row>
    <row r="1019" spans="1:10" x14ac:dyDescent="0.25">
      <c r="A1019" s="19">
        <v>362</v>
      </c>
      <c r="B1019" s="13">
        <v>43546</v>
      </c>
      <c r="C1019" s="20" t="s">
        <v>850</v>
      </c>
      <c r="D1019" s="4" t="s">
        <v>851</v>
      </c>
      <c r="E1019" s="5">
        <v>14910</v>
      </c>
      <c r="F1019" s="21">
        <f>E1019*1.21</f>
        <v>18041.099999999999</v>
      </c>
      <c r="G1019" s="20" t="s">
        <v>849</v>
      </c>
      <c r="H1019" s="7"/>
      <c r="I1019" s="6"/>
      <c r="J1019" s="8"/>
    </row>
    <row r="1020" spans="1:10" x14ac:dyDescent="0.25">
      <c r="A1020" s="19">
        <v>113</v>
      </c>
      <c r="B1020" s="13">
        <v>43481</v>
      </c>
      <c r="C1020" s="20" t="s">
        <v>294</v>
      </c>
      <c r="D1020" s="4" t="s">
        <v>292</v>
      </c>
      <c r="E1020" s="5">
        <v>3246</v>
      </c>
      <c r="F1020" s="21">
        <f>E1020*1.21</f>
        <v>3927.66</v>
      </c>
      <c r="G1020" s="20" t="s">
        <v>293</v>
      </c>
      <c r="H1020" s="7" t="s">
        <v>171</v>
      </c>
      <c r="I1020" s="6">
        <v>43830</v>
      </c>
      <c r="J1020" s="8" t="s">
        <v>305</v>
      </c>
    </row>
    <row r="1021" spans="1:10" x14ac:dyDescent="0.25">
      <c r="A1021" s="19" t="s">
        <v>2265</v>
      </c>
      <c r="B1021" s="13" t="s">
        <v>2266</v>
      </c>
      <c r="C1021" s="20" t="s">
        <v>2704</v>
      </c>
      <c r="D1021" s="4" t="s">
        <v>292</v>
      </c>
      <c r="E1021" s="5">
        <v>55</v>
      </c>
      <c r="F1021" s="21">
        <v>66.55</v>
      </c>
      <c r="G1021" s="20" t="s">
        <v>2705</v>
      </c>
      <c r="H1021" s="7"/>
      <c r="I1021" s="6"/>
      <c r="J1021" s="8"/>
    </row>
    <row r="1022" spans="1:10" x14ac:dyDescent="0.25">
      <c r="A1022" s="19" t="s">
        <v>2261</v>
      </c>
      <c r="B1022" s="13" t="s">
        <v>2262</v>
      </c>
      <c r="C1022" s="20" t="s">
        <v>2704</v>
      </c>
      <c r="D1022" s="4" t="s">
        <v>292</v>
      </c>
      <c r="E1022" s="5">
        <v>55</v>
      </c>
      <c r="F1022" s="21">
        <v>66.55</v>
      </c>
      <c r="G1022" s="20" t="s">
        <v>2705</v>
      </c>
      <c r="H1022" s="7"/>
      <c r="I1022" s="6"/>
      <c r="J1022" s="8"/>
    </row>
    <row r="1023" spans="1:10" x14ac:dyDescent="0.25">
      <c r="A1023" s="19" t="s">
        <v>2265</v>
      </c>
      <c r="B1023" s="13" t="s">
        <v>2266</v>
      </c>
      <c r="C1023" s="20" t="s">
        <v>2704</v>
      </c>
      <c r="D1023" s="4" t="s">
        <v>292</v>
      </c>
      <c r="E1023" s="5">
        <v>75</v>
      </c>
      <c r="F1023" s="21">
        <v>90.75</v>
      </c>
      <c r="G1023" s="20" t="s">
        <v>2706</v>
      </c>
      <c r="H1023" s="7"/>
      <c r="I1023" s="6"/>
      <c r="J1023" s="8"/>
    </row>
    <row r="1024" spans="1:10" x14ac:dyDescent="0.25">
      <c r="A1024" s="19" t="s">
        <v>2265</v>
      </c>
      <c r="B1024" s="13" t="s">
        <v>2266</v>
      </c>
      <c r="C1024" s="20" t="s">
        <v>2704</v>
      </c>
      <c r="D1024" s="4" t="s">
        <v>292</v>
      </c>
      <c r="E1024" s="5">
        <v>159.69999999999999</v>
      </c>
      <c r="F1024" s="21">
        <v>193.24</v>
      </c>
      <c r="G1024" s="20" t="s">
        <v>2707</v>
      </c>
      <c r="H1024" s="7"/>
      <c r="I1024" s="6"/>
      <c r="J1024" s="8"/>
    </row>
    <row r="1025" spans="1:10" x14ac:dyDescent="0.25">
      <c r="A1025" s="19" t="s">
        <v>2265</v>
      </c>
      <c r="B1025" s="13" t="s">
        <v>2266</v>
      </c>
      <c r="C1025" s="20" t="s">
        <v>2704</v>
      </c>
      <c r="D1025" s="4" t="s">
        <v>292</v>
      </c>
      <c r="E1025" s="5">
        <v>273.75</v>
      </c>
      <c r="F1025" s="21">
        <v>331.24</v>
      </c>
      <c r="G1025" s="20" t="s">
        <v>2708</v>
      </c>
      <c r="H1025" s="7"/>
      <c r="I1025" s="6"/>
      <c r="J1025" s="8"/>
    </row>
    <row r="1026" spans="1:10" x14ac:dyDescent="0.25">
      <c r="A1026" s="19" t="s">
        <v>3213</v>
      </c>
      <c r="B1026" s="13" t="s">
        <v>3537</v>
      </c>
      <c r="C1026" s="20" t="s">
        <v>2704</v>
      </c>
      <c r="D1026" s="4" t="s">
        <v>292</v>
      </c>
      <c r="E1026" s="5">
        <f>F1026/1.21</f>
        <v>270.50413223140498</v>
      </c>
      <c r="F1026" s="21">
        <v>327.31</v>
      </c>
      <c r="G1026" s="20" t="s">
        <v>3369</v>
      </c>
      <c r="H1026" s="7"/>
      <c r="I1026" s="6"/>
      <c r="J1026" s="8"/>
    </row>
    <row r="1027" spans="1:10" x14ac:dyDescent="0.25">
      <c r="A1027" s="19">
        <v>797</v>
      </c>
      <c r="B1027" s="13">
        <v>43634</v>
      </c>
      <c r="C1027" s="20" t="s">
        <v>1723</v>
      </c>
      <c r="D1027" s="4" t="s">
        <v>1724</v>
      </c>
      <c r="E1027" s="5">
        <v>270</v>
      </c>
      <c r="F1027" s="21">
        <v>270</v>
      </c>
      <c r="G1027" s="20" t="s">
        <v>1725</v>
      </c>
      <c r="H1027" s="7" t="s">
        <v>30</v>
      </c>
      <c r="I1027" s="6"/>
      <c r="J1027" s="8" t="s">
        <v>1707</v>
      </c>
    </row>
    <row r="1028" spans="1:10" x14ac:dyDescent="0.25">
      <c r="A1028" s="19" t="s">
        <v>2265</v>
      </c>
      <c r="B1028" s="13" t="s">
        <v>2266</v>
      </c>
      <c r="C1028" s="20" t="s">
        <v>2709</v>
      </c>
      <c r="D1028" s="4" t="s">
        <v>2710</v>
      </c>
      <c r="E1028" s="5">
        <v>330.48</v>
      </c>
      <c r="F1028" s="21">
        <v>399.88</v>
      </c>
      <c r="G1028" s="20" t="s">
        <v>2711</v>
      </c>
      <c r="H1028" s="7"/>
      <c r="I1028" s="6"/>
      <c r="J1028" s="8"/>
    </row>
    <row r="1029" spans="1:10" x14ac:dyDescent="0.25">
      <c r="A1029" s="19">
        <v>834</v>
      </c>
      <c r="B1029" s="13">
        <v>43641</v>
      </c>
      <c r="C1029" s="20" t="s">
        <v>1792</v>
      </c>
      <c r="D1029" s="4" t="s">
        <v>1793</v>
      </c>
      <c r="E1029" s="5">
        <v>2355</v>
      </c>
      <c r="F1029" s="21">
        <f>E1029*1.21</f>
        <v>2849.5499999999997</v>
      </c>
      <c r="G1029" s="20" t="s">
        <v>1794</v>
      </c>
      <c r="H1029" s="7"/>
      <c r="I1029" s="6"/>
      <c r="J1029" s="8"/>
    </row>
    <row r="1030" spans="1:10" x14ac:dyDescent="0.25">
      <c r="A1030" s="19">
        <v>982</v>
      </c>
      <c r="B1030" s="13">
        <v>43684</v>
      </c>
      <c r="C1030" s="20" t="s">
        <v>2043</v>
      </c>
      <c r="D1030" s="4" t="s">
        <v>342</v>
      </c>
      <c r="E1030" s="5">
        <v>468</v>
      </c>
      <c r="F1030" s="21">
        <f>E1030*1.21</f>
        <v>566.28</v>
      </c>
      <c r="G1030" s="20" t="s">
        <v>2044</v>
      </c>
      <c r="H1030" s="7" t="s">
        <v>30</v>
      </c>
      <c r="I1030" s="6">
        <v>43696</v>
      </c>
      <c r="J1030" s="8"/>
    </row>
    <row r="1031" spans="1:10" x14ac:dyDescent="0.25">
      <c r="A1031" s="19">
        <v>186</v>
      </c>
      <c r="B1031" s="13">
        <v>43500</v>
      </c>
      <c r="C1031" s="20" t="s">
        <v>341</v>
      </c>
      <c r="D1031" s="4" t="s">
        <v>342</v>
      </c>
      <c r="E1031" s="5">
        <v>468</v>
      </c>
      <c r="F1031" s="21">
        <f>E1031*1.21</f>
        <v>566.28</v>
      </c>
      <c r="G1031" s="20" t="s">
        <v>487</v>
      </c>
      <c r="H1031" s="7" t="s">
        <v>30</v>
      </c>
      <c r="I1031" s="6"/>
      <c r="J1031" s="8"/>
    </row>
    <row r="1032" spans="1:10" x14ac:dyDescent="0.25">
      <c r="A1032" s="19">
        <v>359</v>
      </c>
      <c r="B1032" s="13">
        <v>43544</v>
      </c>
      <c r="C1032" s="20" t="s">
        <v>341</v>
      </c>
      <c r="D1032" s="4" t="s">
        <v>342</v>
      </c>
      <c r="E1032" s="5">
        <v>468</v>
      </c>
      <c r="F1032" s="21">
        <f>E1032*1.21</f>
        <v>566.28</v>
      </c>
      <c r="G1032" s="20" t="s">
        <v>840</v>
      </c>
      <c r="H1032" s="7"/>
      <c r="I1032" s="6"/>
      <c r="J1032" s="8"/>
    </row>
    <row r="1033" spans="1:10" x14ac:dyDescent="0.25">
      <c r="A1033" s="19">
        <v>451</v>
      </c>
      <c r="B1033" s="13">
        <v>43567</v>
      </c>
      <c r="C1033" s="20" t="s">
        <v>341</v>
      </c>
      <c r="D1033" s="4" t="s">
        <v>342</v>
      </c>
      <c r="E1033" s="5">
        <v>468</v>
      </c>
      <c r="F1033" s="21">
        <f>E1033*1.21</f>
        <v>566.28</v>
      </c>
      <c r="G1033" s="20" t="s">
        <v>1070</v>
      </c>
      <c r="H1033" s="7"/>
      <c r="I1033" s="6"/>
      <c r="J1033" s="8"/>
    </row>
    <row r="1034" spans="1:10" x14ac:dyDescent="0.25">
      <c r="A1034" s="19">
        <v>562</v>
      </c>
      <c r="B1034" s="13">
        <v>43601</v>
      </c>
      <c r="C1034" s="20" t="s">
        <v>341</v>
      </c>
      <c r="D1034" s="4" t="s">
        <v>342</v>
      </c>
      <c r="E1034" s="5">
        <v>468</v>
      </c>
      <c r="F1034" s="21">
        <f>E1034*1.21</f>
        <v>566.28</v>
      </c>
      <c r="G1034" s="20" t="s">
        <v>1278</v>
      </c>
      <c r="H1034" s="7" t="s">
        <v>30</v>
      </c>
      <c r="I1034" s="6">
        <v>43602</v>
      </c>
      <c r="J1034" s="8" t="s">
        <v>1856</v>
      </c>
    </row>
    <row r="1035" spans="1:10" x14ac:dyDescent="0.25">
      <c r="A1035" s="19">
        <v>129</v>
      </c>
      <c r="B1035" s="13">
        <v>43483</v>
      </c>
      <c r="C1035" s="20" t="s">
        <v>341</v>
      </c>
      <c r="D1035" s="4" t="s">
        <v>342</v>
      </c>
      <c r="E1035" s="5">
        <v>771.12</v>
      </c>
      <c r="F1035" s="21">
        <f>E1035*1.21</f>
        <v>933.05520000000001</v>
      </c>
      <c r="G1035" s="20" t="s">
        <v>343</v>
      </c>
      <c r="H1035" s="7"/>
      <c r="I1035" s="6"/>
      <c r="J1035" s="8" t="s">
        <v>305</v>
      </c>
    </row>
    <row r="1036" spans="1:10" x14ac:dyDescent="0.25">
      <c r="A1036" s="19">
        <v>536</v>
      </c>
      <c r="B1036" s="13">
        <v>43595</v>
      </c>
      <c r="C1036" s="20" t="s">
        <v>1225</v>
      </c>
      <c r="D1036" s="4" t="s">
        <v>1227</v>
      </c>
      <c r="E1036" s="5">
        <v>990</v>
      </c>
      <c r="F1036" s="21">
        <f>E1036*1.21</f>
        <v>1197.8999999999999</v>
      </c>
      <c r="G1036" s="20" t="s">
        <v>1226</v>
      </c>
      <c r="H1036" s="7" t="s">
        <v>30</v>
      </c>
      <c r="I1036" s="6">
        <v>43600</v>
      </c>
      <c r="J1036" s="8" t="s">
        <v>305</v>
      </c>
    </row>
    <row r="1037" spans="1:10" x14ac:dyDescent="0.25">
      <c r="A1037" s="19">
        <v>792</v>
      </c>
      <c r="B1037" s="13">
        <v>43630</v>
      </c>
      <c r="C1037" s="20" t="s">
        <v>1698</v>
      </c>
      <c r="D1037" s="4" t="s">
        <v>1700</v>
      </c>
      <c r="E1037" s="5">
        <v>1272.73</v>
      </c>
      <c r="F1037" s="21">
        <f>E1037*1.21</f>
        <v>1540.0033000000001</v>
      </c>
      <c r="G1037" s="20" t="s">
        <v>1699</v>
      </c>
      <c r="H1037" s="7" t="s">
        <v>411</v>
      </c>
      <c r="I1037" s="6">
        <v>43677</v>
      </c>
      <c r="J1037" s="8"/>
    </row>
    <row r="1038" spans="1:10" x14ac:dyDescent="0.25">
      <c r="A1038" s="19" t="s">
        <v>2265</v>
      </c>
      <c r="B1038" s="13" t="s">
        <v>2266</v>
      </c>
      <c r="C1038" s="20" t="s">
        <v>2712</v>
      </c>
      <c r="D1038" s="4" t="s">
        <v>1228</v>
      </c>
      <c r="E1038" s="5">
        <v>259.08999999999997</v>
      </c>
      <c r="F1038" s="21">
        <v>313.5</v>
      </c>
      <c r="G1038" s="20" t="s">
        <v>2713</v>
      </c>
      <c r="H1038" s="7"/>
      <c r="I1038" s="6"/>
      <c r="J1038" s="8"/>
    </row>
    <row r="1039" spans="1:10" x14ac:dyDescent="0.25">
      <c r="A1039" s="19" t="s">
        <v>2265</v>
      </c>
      <c r="B1039" s="13" t="s">
        <v>2266</v>
      </c>
      <c r="C1039" s="20" t="s">
        <v>2712</v>
      </c>
      <c r="D1039" s="4" t="s">
        <v>1228</v>
      </c>
      <c r="E1039" s="5">
        <v>345.45</v>
      </c>
      <c r="F1039" s="21">
        <v>418</v>
      </c>
      <c r="G1039" s="20" t="s">
        <v>2714</v>
      </c>
      <c r="H1039" s="7"/>
      <c r="I1039" s="6"/>
      <c r="J1039" s="8"/>
    </row>
    <row r="1040" spans="1:10" x14ac:dyDescent="0.25">
      <c r="A1040" s="19" t="s">
        <v>2261</v>
      </c>
      <c r="B1040" s="13" t="s">
        <v>2262</v>
      </c>
      <c r="C1040" s="20" t="s">
        <v>2712</v>
      </c>
      <c r="D1040" s="4" t="s">
        <v>1228</v>
      </c>
      <c r="E1040" s="5">
        <v>345.45</v>
      </c>
      <c r="F1040" s="21">
        <v>418</v>
      </c>
      <c r="G1040" s="20" t="s">
        <v>2715</v>
      </c>
      <c r="H1040" s="7"/>
      <c r="I1040" s="6"/>
      <c r="J1040" s="8"/>
    </row>
    <row r="1041" spans="1:10" x14ac:dyDescent="0.25">
      <c r="A1041" s="19" t="s">
        <v>2261</v>
      </c>
      <c r="B1041" s="13" t="s">
        <v>2262</v>
      </c>
      <c r="C1041" s="20" t="s">
        <v>2712</v>
      </c>
      <c r="D1041" s="4" t="s">
        <v>1228</v>
      </c>
      <c r="E1041" s="5">
        <v>518.17999999999995</v>
      </c>
      <c r="F1041" s="21">
        <v>627</v>
      </c>
      <c r="G1041" s="20" t="s">
        <v>2716</v>
      </c>
      <c r="H1041" s="7"/>
      <c r="I1041" s="6"/>
      <c r="J1041" s="8"/>
    </row>
    <row r="1042" spans="1:10" x14ac:dyDescent="0.25">
      <c r="A1042" s="19" t="s">
        <v>2265</v>
      </c>
      <c r="B1042" s="13" t="s">
        <v>2266</v>
      </c>
      <c r="C1042" s="20" t="s">
        <v>2712</v>
      </c>
      <c r="D1042" s="4" t="s">
        <v>1228</v>
      </c>
      <c r="E1042" s="5">
        <v>590.91</v>
      </c>
      <c r="F1042" s="21">
        <v>715</v>
      </c>
      <c r="G1042" s="20" t="s">
        <v>2717</v>
      </c>
      <c r="H1042" s="7"/>
      <c r="I1042" s="6"/>
      <c r="J1042" s="8"/>
    </row>
    <row r="1043" spans="1:10" x14ac:dyDescent="0.25">
      <c r="A1043" s="19" t="s">
        <v>2261</v>
      </c>
      <c r="B1043" s="13" t="s">
        <v>2262</v>
      </c>
      <c r="C1043" s="20" t="s">
        <v>2712</v>
      </c>
      <c r="D1043" s="4" t="s">
        <v>1228</v>
      </c>
      <c r="E1043" s="5">
        <v>604.54999999999995</v>
      </c>
      <c r="F1043" s="21">
        <v>731.5</v>
      </c>
      <c r="G1043" s="20" t="s">
        <v>2718</v>
      </c>
      <c r="H1043" s="7"/>
      <c r="I1043" s="6"/>
      <c r="J1043" s="8"/>
    </row>
    <row r="1044" spans="1:10" x14ac:dyDescent="0.25">
      <c r="A1044" s="19" t="s">
        <v>2265</v>
      </c>
      <c r="B1044" s="13" t="s">
        <v>2266</v>
      </c>
      <c r="C1044" s="20" t="s">
        <v>2712</v>
      </c>
      <c r="D1044" s="4" t="s">
        <v>1228</v>
      </c>
      <c r="E1044" s="5">
        <v>777.27</v>
      </c>
      <c r="F1044" s="21">
        <v>940.5</v>
      </c>
      <c r="G1044" s="20" t="s">
        <v>2719</v>
      </c>
      <c r="H1044" s="7"/>
      <c r="I1044" s="6"/>
      <c r="J1044" s="8"/>
    </row>
    <row r="1045" spans="1:10" x14ac:dyDescent="0.25">
      <c r="A1045" s="19" t="s">
        <v>2261</v>
      </c>
      <c r="B1045" s="13" t="s">
        <v>2262</v>
      </c>
      <c r="C1045" s="20" t="s">
        <v>2712</v>
      </c>
      <c r="D1045" s="4" t="s">
        <v>1228</v>
      </c>
      <c r="E1045" s="5">
        <v>777.27</v>
      </c>
      <c r="F1045" s="21">
        <v>940.5</v>
      </c>
      <c r="G1045" s="20" t="s">
        <v>2720</v>
      </c>
      <c r="H1045" s="7"/>
      <c r="I1045" s="6"/>
      <c r="J1045" s="8"/>
    </row>
    <row r="1046" spans="1:10" x14ac:dyDescent="0.25">
      <c r="A1046" s="19" t="s">
        <v>2265</v>
      </c>
      <c r="B1046" s="13" t="s">
        <v>2266</v>
      </c>
      <c r="C1046" s="20" t="s">
        <v>2712</v>
      </c>
      <c r="D1046" s="4" t="s">
        <v>1228</v>
      </c>
      <c r="E1046" s="5">
        <v>781.82</v>
      </c>
      <c r="F1046" s="21">
        <v>946</v>
      </c>
      <c r="G1046" s="20" t="s">
        <v>2721</v>
      </c>
      <c r="H1046" s="7"/>
      <c r="I1046" s="6"/>
      <c r="J1046" s="8"/>
    </row>
    <row r="1047" spans="1:10" x14ac:dyDescent="0.25">
      <c r="A1047" s="19" t="s">
        <v>3213</v>
      </c>
      <c r="B1047" s="13" t="s">
        <v>3537</v>
      </c>
      <c r="C1047" s="20" t="s">
        <v>2712</v>
      </c>
      <c r="D1047" s="4" t="s">
        <v>1228</v>
      </c>
      <c r="E1047" s="5">
        <f>F1047/1.21</f>
        <v>793.41322314049592</v>
      </c>
      <c r="F1047" s="21">
        <v>960.03</v>
      </c>
      <c r="G1047" s="20" t="s">
        <v>3370</v>
      </c>
      <c r="H1047" s="7"/>
      <c r="I1047" s="6"/>
      <c r="J1047" s="8"/>
    </row>
    <row r="1048" spans="1:10" x14ac:dyDescent="0.25">
      <c r="A1048" s="19" t="s">
        <v>3213</v>
      </c>
      <c r="B1048" s="13" t="s">
        <v>3537</v>
      </c>
      <c r="C1048" s="20" t="s">
        <v>2712</v>
      </c>
      <c r="D1048" s="4" t="s">
        <v>1228</v>
      </c>
      <c r="E1048" s="5">
        <f>F1048/1.21</f>
        <v>259.09090909090912</v>
      </c>
      <c r="F1048" s="21">
        <v>313.5</v>
      </c>
      <c r="G1048" s="20" t="s">
        <v>3371</v>
      </c>
      <c r="H1048" s="7"/>
      <c r="I1048" s="6"/>
      <c r="J1048" s="8"/>
    </row>
    <row r="1049" spans="1:10" x14ac:dyDescent="0.25">
      <c r="A1049" s="19" t="s">
        <v>3213</v>
      </c>
      <c r="B1049" s="13" t="s">
        <v>3537</v>
      </c>
      <c r="C1049" s="20" t="s">
        <v>2712</v>
      </c>
      <c r="D1049" s="4" t="s">
        <v>1228</v>
      </c>
      <c r="E1049" s="5">
        <f>F1049/1.21</f>
        <v>388.63636363636363</v>
      </c>
      <c r="F1049" s="21">
        <v>470.25</v>
      </c>
      <c r="G1049" s="20" t="s">
        <v>3372</v>
      </c>
      <c r="H1049" s="7"/>
      <c r="I1049" s="6"/>
      <c r="J1049" s="8"/>
    </row>
    <row r="1050" spans="1:10" x14ac:dyDescent="0.25">
      <c r="A1050" s="19" t="s">
        <v>2265</v>
      </c>
      <c r="B1050" s="13" t="s">
        <v>2266</v>
      </c>
      <c r="C1050" s="20" t="s">
        <v>2722</v>
      </c>
      <c r="D1050" s="4" t="s">
        <v>2723</v>
      </c>
      <c r="E1050" s="5">
        <v>165.29</v>
      </c>
      <c r="F1050" s="21">
        <v>200</v>
      </c>
      <c r="G1050" s="20" t="s">
        <v>2724</v>
      </c>
      <c r="H1050" s="7"/>
      <c r="I1050" s="6"/>
      <c r="J1050" s="8"/>
    </row>
    <row r="1051" spans="1:10" x14ac:dyDescent="0.25">
      <c r="A1051" s="19">
        <v>365</v>
      </c>
      <c r="B1051" s="13">
        <v>43550</v>
      </c>
      <c r="C1051" s="20" t="s">
        <v>856</v>
      </c>
      <c r="D1051" s="4" t="s">
        <v>857</v>
      </c>
      <c r="E1051" s="5">
        <v>1857</v>
      </c>
      <c r="F1051" s="21">
        <f>E1051*1.21</f>
        <v>2246.9699999999998</v>
      </c>
      <c r="G1051" s="20" t="s">
        <v>858</v>
      </c>
      <c r="H1051" s="7" t="s">
        <v>30</v>
      </c>
      <c r="I1051" s="6"/>
      <c r="J1051" s="8" t="s">
        <v>305</v>
      </c>
    </row>
    <row r="1052" spans="1:10" x14ac:dyDescent="0.25">
      <c r="A1052" s="19">
        <v>1023</v>
      </c>
      <c r="B1052" s="13">
        <v>43719</v>
      </c>
      <c r="C1052" s="20" t="s">
        <v>2103</v>
      </c>
      <c r="D1052" s="4" t="s">
        <v>2015</v>
      </c>
      <c r="E1052" s="5">
        <v>2584.29</v>
      </c>
      <c r="F1052" s="21">
        <f>E1052*1.21</f>
        <v>3126.9908999999998</v>
      </c>
      <c r="G1052" s="20" t="s">
        <v>2102</v>
      </c>
      <c r="H1052" s="7"/>
      <c r="I1052" s="6"/>
      <c r="J1052" s="8"/>
    </row>
    <row r="1053" spans="1:10" x14ac:dyDescent="0.25">
      <c r="A1053" s="19">
        <v>961</v>
      </c>
      <c r="B1053" s="13">
        <v>43675</v>
      </c>
      <c r="C1053" s="20" t="s">
        <v>2103</v>
      </c>
      <c r="D1053" s="4" t="s">
        <v>2015</v>
      </c>
      <c r="E1053" s="5">
        <v>10199.14</v>
      </c>
      <c r="F1053" s="21">
        <f>E1053*1.21</f>
        <v>12340.9594</v>
      </c>
      <c r="G1053" s="20" t="s">
        <v>2016</v>
      </c>
      <c r="H1053" s="7"/>
      <c r="I1053" s="6"/>
      <c r="J1053" s="8" t="s">
        <v>1843</v>
      </c>
    </row>
    <row r="1054" spans="1:10" x14ac:dyDescent="0.25">
      <c r="A1054" s="19">
        <v>767</v>
      </c>
      <c r="B1054" s="13">
        <v>43634</v>
      </c>
      <c r="C1054" s="20" t="s">
        <v>1652</v>
      </c>
      <c r="D1054" s="4" t="s">
        <v>1653</v>
      </c>
      <c r="E1054" s="5">
        <v>490</v>
      </c>
      <c r="F1054" s="21">
        <v>490</v>
      </c>
      <c r="G1054" s="20" t="s">
        <v>1654</v>
      </c>
      <c r="H1054" s="7" t="s">
        <v>30</v>
      </c>
      <c r="I1054" s="6"/>
      <c r="J1054" s="8" t="s">
        <v>319</v>
      </c>
    </row>
    <row r="1055" spans="1:10" x14ac:dyDescent="0.25">
      <c r="A1055" s="19">
        <v>48</v>
      </c>
      <c r="B1055" s="13">
        <v>43473</v>
      </c>
      <c r="C1055" s="20" t="s">
        <v>185</v>
      </c>
      <c r="D1055" s="4" t="s">
        <v>186</v>
      </c>
      <c r="E1055" s="5">
        <v>165</v>
      </c>
      <c r="F1055" s="21">
        <v>181.5</v>
      </c>
      <c r="G1055" s="20" t="s">
        <v>187</v>
      </c>
      <c r="H1055" s="7" t="s">
        <v>30</v>
      </c>
      <c r="I1055" s="6"/>
      <c r="J1055" s="8"/>
    </row>
    <row r="1056" spans="1:10" x14ac:dyDescent="0.25">
      <c r="A1056" s="19">
        <v>227</v>
      </c>
      <c r="B1056" s="13">
        <v>43508</v>
      </c>
      <c r="C1056" s="20" t="s">
        <v>572</v>
      </c>
      <c r="D1056" s="4" t="s">
        <v>574</v>
      </c>
      <c r="E1056" s="5">
        <v>285.55</v>
      </c>
      <c r="F1056" s="21">
        <f>E1056*1.21</f>
        <v>345.51550000000003</v>
      </c>
      <c r="G1056" s="20" t="s">
        <v>573</v>
      </c>
      <c r="H1056" s="7"/>
      <c r="I1056" s="6"/>
      <c r="J1056" s="8"/>
    </row>
    <row r="1057" spans="1:10" x14ac:dyDescent="0.25">
      <c r="A1057" s="19">
        <v>419</v>
      </c>
      <c r="B1057" s="13">
        <v>43557</v>
      </c>
      <c r="C1057" s="20" t="s">
        <v>572</v>
      </c>
      <c r="D1057" s="4" t="s">
        <v>574</v>
      </c>
      <c r="E1057" s="5">
        <v>2933</v>
      </c>
      <c r="F1057" s="21">
        <f>E1057*1.21</f>
        <v>3548.93</v>
      </c>
      <c r="G1057" s="20" t="s">
        <v>994</v>
      </c>
      <c r="H1057" s="7"/>
      <c r="I1057" s="6"/>
      <c r="J1057" s="8"/>
    </row>
    <row r="1058" spans="1:10" x14ac:dyDescent="0.25">
      <c r="A1058" s="19" t="s">
        <v>2265</v>
      </c>
      <c r="B1058" s="13" t="s">
        <v>2266</v>
      </c>
      <c r="C1058" s="20" t="s">
        <v>2725</v>
      </c>
      <c r="D1058" s="4" t="s">
        <v>574</v>
      </c>
      <c r="E1058" s="5">
        <v>46.91</v>
      </c>
      <c r="F1058" s="21">
        <v>56.76</v>
      </c>
      <c r="G1058" s="20" t="s">
        <v>2726</v>
      </c>
      <c r="H1058" s="7"/>
      <c r="I1058" s="6"/>
      <c r="J1058" s="8"/>
    </row>
    <row r="1059" spans="1:10" x14ac:dyDescent="0.25">
      <c r="A1059" s="19" t="s">
        <v>3213</v>
      </c>
      <c r="B1059" s="13" t="s">
        <v>3537</v>
      </c>
      <c r="C1059" s="20" t="s">
        <v>2725</v>
      </c>
      <c r="D1059" s="4" t="s">
        <v>574</v>
      </c>
      <c r="E1059" s="5">
        <f>F1059/1.21</f>
        <v>516.00826446280996</v>
      </c>
      <c r="F1059" s="21">
        <v>624.37</v>
      </c>
      <c r="G1059" s="20" t="s">
        <v>3373</v>
      </c>
      <c r="H1059" s="7"/>
      <c r="I1059" s="6"/>
      <c r="J1059" s="8"/>
    </row>
    <row r="1060" spans="1:10" x14ac:dyDescent="0.25">
      <c r="A1060" s="19" t="s">
        <v>2261</v>
      </c>
      <c r="B1060" s="13" t="s">
        <v>2262</v>
      </c>
      <c r="C1060" s="20" t="s">
        <v>2727</v>
      </c>
      <c r="D1060" s="4" t="s">
        <v>2249</v>
      </c>
      <c r="E1060" s="5">
        <v>161.24</v>
      </c>
      <c r="F1060" s="21">
        <v>195.1</v>
      </c>
      <c r="G1060" s="20" t="s">
        <v>2728</v>
      </c>
      <c r="H1060" s="7"/>
      <c r="I1060" s="6"/>
      <c r="J1060" s="8"/>
    </row>
    <row r="1061" spans="1:10" x14ac:dyDescent="0.25">
      <c r="A1061" s="19">
        <v>95</v>
      </c>
      <c r="B1061" s="13">
        <v>43480</v>
      </c>
      <c r="C1061" s="20" t="s">
        <v>266</v>
      </c>
      <c r="D1061" s="4" t="s">
        <v>46</v>
      </c>
      <c r="E1061" s="5">
        <v>532.41999999999996</v>
      </c>
      <c r="F1061" s="21">
        <f>E1061*1.21</f>
        <v>644.2281999999999</v>
      </c>
      <c r="G1061" s="20" t="s">
        <v>279</v>
      </c>
      <c r="H1061" s="7" t="s">
        <v>171</v>
      </c>
      <c r="I1061" s="6">
        <v>43830</v>
      </c>
      <c r="J1061" s="8" t="s">
        <v>2260</v>
      </c>
    </row>
    <row r="1062" spans="1:10" x14ac:dyDescent="0.25">
      <c r="A1062" s="19">
        <v>162</v>
      </c>
      <c r="B1062" s="13">
        <v>43490</v>
      </c>
      <c r="C1062" s="20" t="s">
        <v>425</v>
      </c>
      <c r="D1062" s="4" t="s">
        <v>427</v>
      </c>
      <c r="E1062" s="5">
        <v>11098</v>
      </c>
      <c r="F1062" s="21">
        <v>11098</v>
      </c>
      <c r="G1062" s="20" t="s">
        <v>426</v>
      </c>
      <c r="H1062" s="7" t="s">
        <v>59</v>
      </c>
      <c r="I1062" s="6">
        <v>43646</v>
      </c>
      <c r="J1062" s="8"/>
    </row>
    <row r="1063" spans="1:10" x14ac:dyDescent="0.25">
      <c r="A1063" s="19">
        <v>620</v>
      </c>
      <c r="B1063" s="13">
        <v>43614</v>
      </c>
      <c r="C1063" s="20" t="s">
        <v>1383</v>
      </c>
      <c r="D1063" s="4" t="s">
        <v>1384</v>
      </c>
      <c r="E1063" s="5">
        <v>1500</v>
      </c>
      <c r="F1063" s="21">
        <f>E1063*1.21</f>
        <v>1815</v>
      </c>
      <c r="G1063" s="20" t="s">
        <v>1385</v>
      </c>
      <c r="H1063" s="7" t="s">
        <v>30</v>
      </c>
      <c r="I1063" s="6"/>
      <c r="J1063" s="8"/>
    </row>
    <row r="1064" spans="1:10" x14ac:dyDescent="0.25">
      <c r="A1064" s="19">
        <v>873</v>
      </c>
      <c r="B1064" s="13">
        <v>43658</v>
      </c>
      <c r="C1064" s="20" t="s">
        <v>1383</v>
      </c>
      <c r="D1064" s="4" t="s">
        <v>1384</v>
      </c>
      <c r="E1064" s="5">
        <v>2200</v>
      </c>
      <c r="F1064" s="21">
        <v>2420</v>
      </c>
      <c r="G1064" s="20" t="s">
        <v>1864</v>
      </c>
      <c r="H1064" s="7" t="s">
        <v>30</v>
      </c>
      <c r="I1064" s="6"/>
      <c r="J1064" s="8" t="s">
        <v>1755</v>
      </c>
    </row>
    <row r="1065" spans="1:10" x14ac:dyDescent="0.25">
      <c r="A1065" s="19">
        <v>994</v>
      </c>
      <c r="B1065" s="13">
        <v>43689</v>
      </c>
      <c r="C1065" s="20" t="s">
        <v>2059</v>
      </c>
      <c r="D1065" s="4" t="s">
        <v>2061</v>
      </c>
      <c r="E1065" s="5">
        <v>11493.74</v>
      </c>
      <c r="F1065" s="21">
        <f>E1065*1.21</f>
        <v>13907.4254</v>
      </c>
      <c r="G1065" s="20" t="s">
        <v>2060</v>
      </c>
      <c r="H1065" s="7"/>
      <c r="I1065" s="6"/>
      <c r="J1065" s="8" t="s">
        <v>985</v>
      </c>
    </row>
    <row r="1066" spans="1:10" x14ac:dyDescent="0.25">
      <c r="A1066" s="19">
        <v>385</v>
      </c>
      <c r="B1066" s="13">
        <v>43560</v>
      </c>
      <c r="C1066" s="20" t="s">
        <v>893</v>
      </c>
      <c r="D1066" s="4" t="s">
        <v>943</v>
      </c>
      <c r="E1066" s="5">
        <v>740</v>
      </c>
      <c r="F1066" s="21">
        <f>E1066*1.21</f>
        <v>895.4</v>
      </c>
      <c r="G1066" s="20" t="s">
        <v>918</v>
      </c>
      <c r="H1066" s="7" t="s">
        <v>30</v>
      </c>
      <c r="I1066" s="6"/>
      <c r="J1066" s="8"/>
    </row>
    <row r="1067" spans="1:10" x14ac:dyDescent="0.25">
      <c r="A1067" s="19">
        <v>345</v>
      </c>
      <c r="B1067" s="13">
        <v>43542</v>
      </c>
      <c r="C1067" s="20" t="s">
        <v>815</v>
      </c>
      <c r="D1067" s="4" t="s">
        <v>816</v>
      </c>
      <c r="E1067" s="5">
        <v>800</v>
      </c>
      <c r="F1067" s="21">
        <v>800</v>
      </c>
      <c r="G1067" s="20" t="s">
        <v>817</v>
      </c>
      <c r="H1067" s="7"/>
      <c r="I1067" s="6"/>
      <c r="J1067" s="8" t="s">
        <v>305</v>
      </c>
    </row>
    <row r="1068" spans="1:10" x14ac:dyDescent="0.25">
      <c r="A1068" s="19" t="s">
        <v>2261</v>
      </c>
      <c r="B1068" s="13" t="s">
        <v>2262</v>
      </c>
      <c r="C1068" s="20" t="s">
        <v>2729</v>
      </c>
      <c r="D1068" s="4" t="s">
        <v>2730</v>
      </c>
      <c r="E1068" s="5">
        <v>127.8</v>
      </c>
      <c r="F1068" s="21">
        <v>154.63999999999999</v>
      </c>
      <c r="G1068" s="20" t="s">
        <v>2731</v>
      </c>
      <c r="H1068" s="7"/>
      <c r="I1068" s="6"/>
      <c r="J1068" s="8"/>
    </row>
    <row r="1069" spans="1:10" x14ac:dyDescent="0.25">
      <c r="A1069" s="19">
        <v>869</v>
      </c>
      <c r="B1069" s="13">
        <v>43658</v>
      </c>
      <c r="C1069" s="20" t="s">
        <v>1655</v>
      </c>
      <c r="D1069" s="4" t="s">
        <v>1656</v>
      </c>
      <c r="E1069" s="5">
        <v>0.49580000000000002</v>
      </c>
      <c r="F1069" s="21">
        <f>E1069*1.21</f>
        <v>0.59991799999999995</v>
      </c>
      <c r="G1069" s="20" t="s">
        <v>1855</v>
      </c>
      <c r="H1069" s="7" t="s">
        <v>30</v>
      </c>
      <c r="I1069" s="6"/>
      <c r="J1069" s="8"/>
    </row>
    <row r="1070" spans="1:10" x14ac:dyDescent="0.25">
      <c r="A1070" s="19">
        <v>768</v>
      </c>
      <c r="B1070" s="13">
        <v>43634</v>
      </c>
      <c r="C1070" s="20" t="s">
        <v>1655</v>
      </c>
      <c r="D1070" s="4" t="s">
        <v>1656</v>
      </c>
      <c r="E1070" s="5">
        <v>360</v>
      </c>
      <c r="F1070" s="21">
        <f>E1070*1.21</f>
        <v>435.59999999999997</v>
      </c>
      <c r="G1070" s="20" t="s">
        <v>1657</v>
      </c>
      <c r="H1070" s="7" t="s">
        <v>30</v>
      </c>
      <c r="I1070" s="6"/>
      <c r="J1070" s="8" t="s">
        <v>305</v>
      </c>
    </row>
    <row r="1071" spans="1:10" x14ac:dyDescent="0.25">
      <c r="A1071" s="19">
        <v>593</v>
      </c>
      <c r="B1071" s="13">
        <v>43608</v>
      </c>
      <c r="C1071" s="20" t="s">
        <v>1362</v>
      </c>
      <c r="D1071" s="4" t="s">
        <v>129</v>
      </c>
      <c r="E1071" s="5">
        <v>1120</v>
      </c>
      <c r="F1071" s="21">
        <f>E1071*1.21</f>
        <v>1355.2</v>
      </c>
      <c r="G1071" s="20" t="s">
        <v>1333</v>
      </c>
      <c r="H1071" s="7" t="s">
        <v>30</v>
      </c>
      <c r="I1071" s="6"/>
      <c r="J1071" s="8" t="s">
        <v>305</v>
      </c>
    </row>
    <row r="1072" spans="1:10" x14ac:dyDescent="0.25">
      <c r="A1072" s="19">
        <v>27</v>
      </c>
      <c r="B1072" s="13">
        <v>43472</v>
      </c>
      <c r="C1072" s="20" t="s">
        <v>128</v>
      </c>
      <c r="D1072" s="4" t="s">
        <v>129</v>
      </c>
      <c r="E1072" s="5">
        <v>2024</v>
      </c>
      <c r="F1072" s="21">
        <f>E1072*1.21</f>
        <v>2449.04</v>
      </c>
      <c r="G1072" s="20" t="s">
        <v>130</v>
      </c>
      <c r="H1072" s="7"/>
      <c r="I1072" s="6"/>
      <c r="J1072" s="8"/>
    </row>
    <row r="1073" spans="1:10" x14ac:dyDescent="0.25">
      <c r="A1073" s="19">
        <v>839</v>
      </c>
      <c r="B1073" s="13">
        <v>43642</v>
      </c>
      <c r="C1073" s="20" t="s">
        <v>553</v>
      </c>
      <c r="D1073" s="4" t="s">
        <v>129</v>
      </c>
      <c r="E1073" s="5">
        <v>-43.552999999999997</v>
      </c>
      <c r="F1073" s="21">
        <f>E1073*1.21</f>
        <v>-52.699129999999997</v>
      </c>
      <c r="G1073" s="20" t="s">
        <v>1802</v>
      </c>
      <c r="H1073" s="7"/>
      <c r="I1073" s="6"/>
      <c r="J1073" s="8"/>
    </row>
    <row r="1074" spans="1:10" x14ac:dyDescent="0.25">
      <c r="A1074" s="19">
        <v>732</v>
      </c>
      <c r="B1074" s="13">
        <v>43634</v>
      </c>
      <c r="C1074" s="20" t="s">
        <v>553</v>
      </c>
      <c r="D1074" s="4" t="s">
        <v>129</v>
      </c>
      <c r="E1074" s="5">
        <v>670</v>
      </c>
      <c r="F1074" s="21">
        <f>E1074*1.21</f>
        <v>810.69999999999993</v>
      </c>
      <c r="G1074" s="20" t="s">
        <v>1575</v>
      </c>
      <c r="H1074" s="7"/>
      <c r="I1074" s="6"/>
      <c r="J1074" s="8"/>
    </row>
    <row r="1075" spans="1:10" x14ac:dyDescent="0.25">
      <c r="A1075" s="19">
        <v>724</v>
      </c>
      <c r="B1075" s="13">
        <v>43634</v>
      </c>
      <c r="C1075" s="20" t="s">
        <v>553</v>
      </c>
      <c r="D1075" s="4" t="s">
        <v>129</v>
      </c>
      <c r="E1075" s="5">
        <v>1255.79</v>
      </c>
      <c r="F1075" s="21">
        <f>E1075*1.21</f>
        <v>1519.5058999999999</v>
      </c>
      <c r="G1075" s="20" t="s">
        <v>1566</v>
      </c>
      <c r="H1075" s="7"/>
      <c r="I1075" s="6"/>
      <c r="J1075" s="8"/>
    </row>
    <row r="1076" spans="1:10" x14ac:dyDescent="0.25">
      <c r="A1076" s="19">
        <v>211</v>
      </c>
      <c r="B1076" s="13">
        <v>43501</v>
      </c>
      <c r="C1076" s="20" t="s">
        <v>553</v>
      </c>
      <c r="D1076" s="4" t="s">
        <v>129</v>
      </c>
      <c r="E1076" s="5">
        <v>2554.5500000000002</v>
      </c>
      <c r="F1076" s="21">
        <v>2810</v>
      </c>
      <c r="G1076" s="20" t="s">
        <v>539</v>
      </c>
      <c r="H1076" s="7"/>
      <c r="I1076" s="6"/>
      <c r="J1076" s="8" t="s">
        <v>2019</v>
      </c>
    </row>
    <row r="1077" spans="1:10" x14ac:dyDescent="0.25">
      <c r="A1077" s="19">
        <v>212</v>
      </c>
      <c r="B1077" s="13">
        <v>43501</v>
      </c>
      <c r="C1077" s="20" t="s">
        <v>553</v>
      </c>
      <c r="D1077" s="4" t="s">
        <v>129</v>
      </c>
      <c r="E1077" s="5">
        <v>5359.5</v>
      </c>
      <c r="F1077" s="21">
        <f>E1077*1.21</f>
        <v>6484.9949999999999</v>
      </c>
      <c r="G1077" s="20" t="s">
        <v>540</v>
      </c>
      <c r="H1077" s="7"/>
      <c r="I1077" s="6"/>
      <c r="J1077" s="8"/>
    </row>
    <row r="1078" spans="1:10" x14ac:dyDescent="0.25">
      <c r="A1078" s="19">
        <v>707</v>
      </c>
      <c r="B1078" s="13">
        <v>43628</v>
      </c>
      <c r="C1078" s="20" t="s">
        <v>895</v>
      </c>
      <c r="D1078" s="4" t="s">
        <v>1535</v>
      </c>
      <c r="E1078" s="5">
        <v>-210</v>
      </c>
      <c r="F1078" s="21">
        <v>-210</v>
      </c>
      <c r="G1078" s="20" t="s">
        <v>1536</v>
      </c>
      <c r="H1078" s="7" t="s">
        <v>30</v>
      </c>
      <c r="I1078" s="6"/>
      <c r="J1078" s="8"/>
    </row>
    <row r="1079" spans="1:10" x14ac:dyDescent="0.25">
      <c r="A1079" s="19">
        <v>387</v>
      </c>
      <c r="B1079" s="13">
        <v>43560</v>
      </c>
      <c r="C1079" s="20" t="s">
        <v>895</v>
      </c>
      <c r="D1079" s="4" t="s">
        <v>1535</v>
      </c>
      <c r="E1079" s="5">
        <v>1000</v>
      </c>
      <c r="F1079" s="21">
        <f>E1079*1.21</f>
        <v>1210</v>
      </c>
      <c r="G1079" s="20" t="s">
        <v>920</v>
      </c>
      <c r="H1079" s="7" t="s">
        <v>30</v>
      </c>
      <c r="I1079" s="6"/>
      <c r="J1079" s="8" t="s">
        <v>305</v>
      </c>
    </row>
    <row r="1080" spans="1:10" x14ac:dyDescent="0.25">
      <c r="A1080" s="19">
        <v>818</v>
      </c>
      <c r="B1080" s="13">
        <v>43636</v>
      </c>
      <c r="C1080" s="20" t="s">
        <v>1758</v>
      </c>
      <c r="D1080" s="4" t="s">
        <v>1760</v>
      </c>
      <c r="E1080" s="5">
        <v>239.6</v>
      </c>
      <c r="F1080" s="21">
        <v>290</v>
      </c>
      <c r="G1080" s="20" t="s">
        <v>1759</v>
      </c>
      <c r="H1080" s="7" t="s">
        <v>30</v>
      </c>
      <c r="I1080" s="6">
        <v>43650</v>
      </c>
      <c r="J1080" s="8"/>
    </row>
    <row r="1081" spans="1:10" x14ac:dyDescent="0.25">
      <c r="A1081" s="19">
        <v>1075</v>
      </c>
      <c r="B1081" s="13">
        <v>43728</v>
      </c>
      <c r="C1081" s="20" t="s">
        <v>2192</v>
      </c>
      <c r="D1081" s="4" t="s">
        <v>2193</v>
      </c>
      <c r="E1081" s="5">
        <v>-125</v>
      </c>
      <c r="F1081" s="21">
        <f>E1081*1.21</f>
        <v>-151.25</v>
      </c>
      <c r="G1081" s="20" t="s">
        <v>2194</v>
      </c>
      <c r="H1081" s="7" t="s">
        <v>30</v>
      </c>
      <c r="I1081" s="6"/>
      <c r="J1081" s="8" t="s">
        <v>305</v>
      </c>
    </row>
    <row r="1082" spans="1:10" x14ac:dyDescent="0.25">
      <c r="A1082" s="19">
        <v>1092</v>
      </c>
      <c r="B1082" s="13">
        <v>43735</v>
      </c>
      <c r="C1082" s="20" t="s">
        <v>2217</v>
      </c>
      <c r="D1082" s="4" t="s">
        <v>212</v>
      </c>
      <c r="E1082" s="5">
        <v>1286.27</v>
      </c>
      <c r="F1082" s="21">
        <f>E1082*1.21</f>
        <v>1556.3867</v>
      </c>
      <c r="G1082" s="20" t="s">
        <v>2218</v>
      </c>
      <c r="H1082" s="7"/>
      <c r="I1082" s="6"/>
      <c r="J1082" s="8"/>
    </row>
    <row r="1083" spans="1:10" x14ac:dyDescent="0.25">
      <c r="A1083" s="19">
        <v>722</v>
      </c>
      <c r="B1083" s="13">
        <v>43634</v>
      </c>
      <c r="C1083" s="20" t="s">
        <v>1714</v>
      </c>
      <c r="D1083" s="4" t="s">
        <v>1715</v>
      </c>
      <c r="E1083" s="5">
        <v>495.57</v>
      </c>
      <c r="F1083" s="21">
        <f>E1083*1.21</f>
        <v>599.63969999999995</v>
      </c>
      <c r="G1083" s="20" t="s">
        <v>1716</v>
      </c>
      <c r="H1083" s="7"/>
      <c r="I1083" s="6"/>
      <c r="J1083" s="8"/>
    </row>
    <row r="1084" spans="1:10" x14ac:dyDescent="0.25">
      <c r="A1084" s="19">
        <v>3</v>
      </c>
      <c r="B1084" s="13">
        <v>43472</v>
      </c>
      <c r="C1084" s="20" t="s">
        <v>63</v>
      </c>
      <c r="D1084" s="4" t="s">
        <v>64</v>
      </c>
      <c r="E1084" s="5">
        <v>5600</v>
      </c>
      <c r="F1084" s="21">
        <f>E1084*1.21</f>
        <v>6776</v>
      </c>
      <c r="G1084" s="20" t="s">
        <v>65</v>
      </c>
      <c r="H1084" s="7" t="s">
        <v>30</v>
      </c>
      <c r="I1084" s="6"/>
      <c r="J1084" s="8" t="s">
        <v>305</v>
      </c>
    </row>
    <row r="1085" spans="1:10" x14ac:dyDescent="0.25">
      <c r="A1085" s="19">
        <v>638</v>
      </c>
      <c r="B1085" s="13">
        <v>43619</v>
      </c>
      <c r="C1085" s="20" t="s">
        <v>1414</v>
      </c>
      <c r="D1085" s="4" t="s">
        <v>1415</v>
      </c>
      <c r="E1085" s="5">
        <v>250</v>
      </c>
      <c r="F1085" s="21">
        <f>E1085*1.21</f>
        <v>302.5</v>
      </c>
      <c r="G1085" s="20" t="s">
        <v>1416</v>
      </c>
      <c r="H1085" s="7" t="s">
        <v>30</v>
      </c>
      <c r="I1085" s="6"/>
      <c r="J1085" s="8"/>
    </row>
    <row r="1086" spans="1:10" x14ac:dyDescent="0.25">
      <c r="A1086" s="19">
        <v>150</v>
      </c>
      <c r="B1086" s="13">
        <v>43487</v>
      </c>
      <c r="C1086" s="20" t="s">
        <v>392</v>
      </c>
      <c r="D1086" s="4" t="s">
        <v>394</v>
      </c>
      <c r="E1086" s="5">
        <v>900</v>
      </c>
      <c r="F1086" s="21">
        <f>E1086*1.21</f>
        <v>1089</v>
      </c>
      <c r="G1086" s="20" t="s">
        <v>393</v>
      </c>
      <c r="H1086" s="7" t="s">
        <v>171</v>
      </c>
      <c r="I1086" s="6">
        <v>43708</v>
      </c>
      <c r="J1086" s="8"/>
    </row>
    <row r="1087" spans="1:10" x14ac:dyDescent="0.25">
      <c r="A1087" s="19">
        <v>814</v>
      </c>
      <c r="B1087" s="13">
        <v>43636</v>
      </c>
      <c r="C1087" s="20" t="s">
        <v>844</v>
      </c>
      <c r="D1087" s="4" t="s">
        <v>845</v>
      </c>
      <c r="E1087" s="5">
        <v>1225</v>
      </c>
      <c r="F1087" s="21">
        <f>E1087*1.21</f>
        <v>1482.25</v>
      </c>
      <c r="G1087" s="20" t="s">
        <v>1751</v>
      </c>
      <c r="H1087" s="7" t="s">
        <v>30</v>
      </c>
      <c r="I1087" s="6"/>
      <c r="J1087" s="8" t="s">
        <v>305</v>
      </c>
    </row>
    <row r="1088" spans="1:10" x14ac:dyDescent="0.25">
      <c r="A1088" s="19">
        <v>361</v>
      </c>
      <c r="B1088" s="13">
        <v>43546</v>
      </c>
      <c r="C1088" s="20" t="s">
        <v>844</v>
      </c>
      <c r="D1088" s="4" t="s">
        <v>845</v>
      </c>
      <c r="E1088" s="5">
        <v>1660.9</v>
      </c>
      <c r="F1088" s="21">
        <f>E1088*1.21</f>
        <v>2009.6890000000001</v>
      </c>
      <c r="G1088" s="20" t="s">
        <v>846</v>
      </c>
      <c r="H1088" s="7"/>
      <c r="I1088" s="6"/>
      <c r="J1088" s="8"/>
    </row>
    <row r="1089" spans="1:10" x14ac:dyDescent="0.25">
      <c r="A1089" s="19" t="s">
        <v>3213</v>
      </c>
      <c r="B1089" s="13" t="s">
        <v>3537</v>
      </c>
      <c r="C1089" s="20" t="s">
        <v>3374</v>
      </c>
      <c r="D1089" s="4" t="s">
        <v>845</v>
      </c>
      <c r="E1089" s="5">
        <f>F1089/1.21</f>
        <v>650</v>
      </c>
      <c r="F1089" s="21">
        <v>786.5</v>
      </c>
      <c r="G1089" s="20" t="s">
        <v>3375</v>
      </c>
      <c r="H1089" s="7"/>
      <c r="I1089" s="6"/>
      <c r="J1089" s="8"/>
    </row>
    <row r="1090" spans="1:10" x14ac:dyDescent="0.25">
      <c r="A1090" s="19">
        <v>656</v>
      </c>
      <c r="B1090" s="13">
        <v>43621</v>
      </c>
      <c r="C1090" s="20" t="s">
        <v>1948</v>
      </c>
      <c r="D1090" s="4">
        <v>48559496</v>
      </c>
      <c r="E1090" s="5">
        <v>367.4</v>
      </c>
      <c r="F1090" s="21">
        <v>0</v>
      </c>
      <c r="G1090" s="20" t="s">
        <v>1458</v>
      </c>
      <c r="H1090" s="7" t="s">
        <v>30</v>
      </c>
      <c r="I1090" s="6"/>
      <c r="J1090" s="8"/>
    </row>
    <row r="1091" spans="1:10" x14ac:dyDescent="0.25">
      <c r="A1091" s="19">
        <v>838</v>
      </c>
      <c r="B1091" s="13">
        <v>43641</v>
      </c>
      <c r="C1091" s="20" t="s">
        <v>1948</v>
      </c>
      <c r="D1091" s="4">
        <v>48559496</v>
      </c>
      <c r="E1091" s="5">
        <v>604</v>
      </c>
      <c r="F1091" s="21">
        <v>0</v>
      </c>
      <c r="G1091" s="20" t="s">
        <v>1801</v>
      </c>
      <c r="H1091" s="7"/>
      <c r="I1091" s="6"/>
      <c r="J1091" s="8" t="s">
        <v>305</v>
      </c>
    </row>
    <row r="1092" spans="1:10" x14ac:dyDescent="0.25">
      <c r="A1092" s="19">
        <v>235</v>
      </c>
      <c r="B1092" s="13">
        <v>43511</v>
      </c>
      <c r="C1092" s="20" t="s">
        <v>591</v>
      </c>
      <c r="D1092" s="4" t="s">
        <v>592</v>
      </c>
      <c r="E1092" s="5">
        <v>455</v>
      </c>
      <c r="F1092" s="21">
        <f>E1092*1.21</f>
        <v>550.54999999999995</v>
      </c>
      <c r="G1092" s="20" t="s">
        <v>593</v>
      </c>
      <c r="H1092" s="7"/>
      <c r="I1092" s="6"/>
      <c r="J1092" s="8"/>
    </row>
    <row r="1093" spans="1:10" x14ac:dyDescent="0.25">
      <c r="A1093" s="19">
        <v>513</v>
      </c>
      <c r="B1093" s="13">
        <v>43594</v>
      </c>
      <c r="C1093" s="20" t="s">
        <v>1104</v>
      </c>
      <c r="D1093" s="4" t="s">
        <v>1105</v>
      </c>
      <c r="E1093" s="5">
        <v>78.510000000000005</v>
      </c>
      <c r="F1093" s="21">
        <f>E1093*1.21</f>
        <v>94.997100000000003</v>
      </c>
      <c r="G1093" s="20" t="s">
        <v>1179</v>
      </c>
      <c r="H1093" s="7" t="s">
        <v>30</v>
      </c>
      <c r="I1093" s="6"/>
      <c r="J1093" s="8"/>
    </row>
    <row r="1094" spans="1:10" x14ac:dyDescent="0.25">
      <c r="A1094" s="19">
        <v>472</v>
      </c>
      <c r="B1094" s="13">
        <v>43580</v>
      </c>
      <c r="C1094" s="20" t="s">
        <v>1104</v>
      </c>
      <c r="D1094" s="4" t="s">
        <v>1105</v>
      </c>
      <c r="E1094" s="5">
        <v>206.61</v>
      </c>
      <c r="F1094" s="21">
        <f>E1094*1.21</f>
        <v>249.99810000000002</v>
      </c>
      <c r="G1094" s="20" t="s">
        <v>1106</v>
      </c>
      <c r="H1094" s="7" t="s">
        <v>30</v>
      </c>
      <c r="I1094" s="6"/>
      <c r="J1094" s="8" t="s">
        <v>305</v>
      </c>
    </row>
    <row r="1095" spans="1:10" x14ac:dyDescent="0.25">
      <c r="A1095" s="19">
        <v>954</v>
      </c>
      <c r="B1095" s="13">
        <v>43724</v>
      </c>
      <c r="C1095" s="20" t="s">
        <v>1403</v>
      </c>
      <c r="D1095" s="4" t="s">
        <v>1105</v>
      </c>
      <c r="E1095" s="5">
        <v>-70.412999999999997</v>
      </c>
      <c r="F1095" s="21">
        <f>E1095*1.21</f>
        <v>-85.199729999999988</v>
      </c>
      <c r="G1095" s="20" t="s">
        <v>2164</v>
      </c>
      <c r="H1095" s="7" t="s">
        <v>30</v>
      </c>
      <c r="I1095" s="6"/>
      <c r="J1095" s="8"/>
    </row>
    <row r="1096" spans="1:10" x14ac:dyDescent="0.25">
      <c r="A1096" s="19">
        <v>663</v>
      </c>
      <c r="B1096" s="13">
        <v>43622</v>
      </c>
      <c r="C1096" s="20" t="s">
        <v>1403</v>
      </c>
      <c r="D1096" s="4" t="s">
        <v>1105</v>
      </c>
      <c r="E1096" s="5">
        <v>6.8181000000000003</v>
      </c>
      <c r="F1096" s="21">
        <f>E1096*1.21</f>
        <v>8.2499009999999995</v>
      </c>
      <c r="G1096" s="20" t="s">
        <v>1467</v>
      </c>
      <c r="H1096" s="7" t="s">
        <v>30</v>
      </c>
      <c r="I1096" s="6"/>
      <c r="J1096" s="8" t="s">
        <v>1091</v>
      </c>
    </row>
    <row r="1097" spans="1:10" x14ac:dyDescent="0.25">
      <c r="A1097" s="19">
        <v>632</v>
      </c>
      <c r="B1097" s="13">
        <v>43619</v>
      </c>
      <c r="C1097" s="20" t="s">
        <v>1403</v>
      </c>
      <c r="D1097" s="4" t="s">
        <v>1105</v>
      </c>
      <c r="E1097" s="5">
        <v>59</v>
      </c>
      <c r="F1097" s="21">
        <f>E1097*1.21</f>
        <v>71.39</v>
      </c>
      <c r="G1097" s="20" t="s">
        <v>1404</v>
      </c>
      <c r="H1097" s="7" t="s">
        <v>30</v>
      </c>
      <c r="I1097" s="6"/>
      <c r="J1097" s="8"/>
    </row>
    <row r="1098" spans="1:10" x14ac:dyDescent="0.25">
      <c r="A1098" s="19" t="s">
        <v>2261</v>
      </c>
      <c r="B1098" s="13" t="s">
        <v>2262</v>
      </c>
      <c r="C1098" s="20" t="s">
        <v>2732</v>
      </c>
      <c r="D1098" s="4" t="s">
        <v>2068</v>
      </c>
      <c r="E1098" s="5">
        <v>64</v>
      </c>
      <c r="F1098" s="21">
        <v>77.44</v>
      </c>
      <c r="G1098" s="20" t="s">
        <v>2733</v>
      </c>
      <c r="H1098" s="7"/>
      <c r="I1098" s="6"/>
      <c r="J1098" s="8"/>
    </row>
    <row r="1099" spans="1:10" x14ac:dyDescent="0.25">
      <c r="A1099" s="19">
        <v>997</v>
      </c>
      <c r="B1099" s="13">
        <v>43703</v>
      </c>
      <c r="C1099" s="20" t="s">
        <v>2063</v>
      </c>
      <c r="D1099" s="4" t="s">
        <v>2068</v>
      </c>
      <c r="E1099" s="5">
        <v>6530</v>
      </c>
      <c r="F1099" s="21">
        <f>E1099*1.21</f>
        <v>7901.3</v>
      </c>
      <c r="G1099" s="20" t="s">
        <v>2064</v>
      </c>
      <c r="H1099" s="7"/>
      <c r="I1099" s="6"/>
      <c r="J1099" s="8"/>
    </row>
    <row r="1100" spans="1:10" x14ac:dyDescent="0.25">
      <c r="A1100" s="19">
        <v>370</v>
      </c>
      <c r="B1100" s="13">
        <v>43551</v>
      </c>
      <c r="C1100" s="20" t="s">
        <v>865</v>
      </c>
      <c r="D1100" s="4" t="s">
        <v>866</v>
      </c>
      <c r="E1100" s="5">
        <v>2670</v>
      </c>
      <c r="F1100" s="21">
        <f>E1100*1.21</f>
        <v>3230.7</v>
      </c>
      <c r="G1100" s="20" t="s">
        <v>867</v>
      </c>
      <c r="H1100" s="7" t="s">
        <v>30</v>
      </c>
      <c r="I1100" s="6"/>
      <c r="J1100" s="8" t="s">
        <v>305</v>
      </c>
    </row>
    <row r="1101" spans="1:10" x14ac:dyDescent="0.25">
      <c r="A1101" s="19">
        <v>736</v>
      </c>
      <c r="B1101" s="13">
        <v>43634</v>
      </c>
      <c r="C1101" s="20" t="s">
        <v>1584</v>
      </c>
      <c r="D1101" s="4" t="s">
        <v>1585</v>
      </c>
      <c r="E1101" s="5">
        <v>10020</v>
      </c>
      <c r="F1101" s="21">
        <f>E1101*1.21</f>
        <v>12124.199999999999</v>
      </c>
      <c r="G1101" s="20" t="s">
        <v>1586</v>
      </c>
      <c r="H1101" s="7" t="s">
        <v>30</v>
      </c>
      <c r="I1101" s="6"/>
      <c r="J1101" s="8"/>
    </row>
    <row r="1102" spans="1:10" x14ac:dyDescent="0.25">
      <c r="A1102" s="19">
        <v>2</v>
      </c>
      <c r="B1102" s="13">
        <v>43472</v>
      </c>
      <c r="C1102" s="20" t="s">
        <v>60</v>
      </c>
      <c r="D1102" s="4" t="s">
        <v>61</v>
      </c>
      <c r="E1102" s="5">
        <v>12000</v>
      </c>
      <c r="F1102" s="21">
        <f>E1102*1.21</f>
        <v>14520</v>
      </c>
      <c r="G1102" s="20" t="s">
        <v>62</v>
      </c>
      <c r="H1102" s="7" t="s">
        <v>30</v>
      </c>
      <c r="I1102" s="6"/>
      <c r="J1102" s="8"/>
    </row>
    <row r="1103" spans="1:10" x14ac:dyDescent="0.25">
      <c r="A1103" s="19">
        <v>505</v>
      </c>
      <c r="B1103" s="13">
        <v>43594</v>
      </c>
      <c r="C1103" s="20" t="s">
        <v>1159</v>
      </c>
      <c r="D1103" s="4" t="s">
        <v>1160</v>
      </c>
      <c r="E1103" s="5">
        <v>1350</v>
      </c>
      <c r="F1103" s="21">
        <f>E1103*1.21</f>
        <v>1633.5</v>
      </c>
      <c r="G1103" s="20" t="s">
        <v>1161</v>
      </c>
      <c r="H1103" s="7"/>
      <c r="I1103" s="6"/>
      <c r="J1103" s="8"/>
    </row>
    <row r="1104" spans="1:10" x14ac:dyDescent="0.25">
      <c r="A1104" s="19" t="s">
        <v>2265</v>
      </c>
      <c r="B1104" s="13" t="s">
        <v>2266</v>
      </c>
      <c r="C1104" s="20" t="s">
        <v>270</v>
      </c>
      <c r="D1104" s="4" t="s">
        <v>269</v>
      </c>
      <c r="E1104" s="5">
        <v>156.44999999999999</v>
      </c>
      <c r="F1104" s="21">
        <v>189.3</v>
      </c>
      <c r="G1104" s="20" t="s">
        <v>2734</v>
      </c>
      <c r="H1104" s="7"/>
      <c r="I1104" s="6"/>
      <c r="J1104" s="8"/>
    </row>
    <row r="1105" spans="1:10" x14ac:dyDescent="0.25">
      <c r="A1105" s="19">
        <v>96</v>
      </c>
      <c r="B1105" s="13">
        <v>43480</v>
      </c>
      <c r="C1105" s="20" t="s">
        <v>270</v>
      </c>
      <c r="D1105" s="4" t="s">
        <v>269</v>
      </c>
      <c r="E1105" s="5">
        <v>5061.22</v>
      </c>
      <c r="F1105" s="21">
        <f>E1105*1.21</f>
        <v>6124.0762000000004</v>
      </c>
      <c r="G1105" s="20" t="s">
        <v>279</v>
      </c>
      <c r="H1105" s="7" t="s">
        <v>171</v>
      </c>
      <c r="I1105" s="6">
        <v>43830</v>
      </c>
      <c r="J1105" s="8" t="s">
        <v>2260</v>
      </c>
    </row>
    <row r="1106" spans="1:10" x14ac:dyDescent="0.25">
      <c r="A1106" s="19">
        <v>806</v>
      </c>
      <c r="B1106" s="13">
        <v>43634</v>
      </c>
      <c r="C1106" s="20" t="s">
        <v>541</v>
      </c>
      <c r="D1106" s="4" t="s">
        <v>542</v>
      </c>
      <c r="E1106" s="5">
        <v>400</v>
      </c>
      <c r="F1106" s="21">
        <v>440</v>
      </c>
      <c r="G1106" s="20" t="s">
        <v>1741</v>
      </c>
      <c r="H1106" s="7" t="s">
        <v>30</v>
      </c>
      <c r="I1106" s="6"/>
      <c r="J1106" s="8" t="s">
        <v>305</v>
      </c>
    </row>
    <row r="1107" spans="1:10" x14ac:dyDescent="0.25">
      <c r="A1107" s="19">
        <v>213</v>
      </c>
      <c r="B1107" s="13">
        <v>43501</v>
      </c>
      <c r="C1107" s="20" t="s">
        <v>541</v>
      </c>
      <c r="D1107" s="4" t="s">
        <v>542</v>
      </c>
      <c r="E1107" s="5">
        <v>5454.55</v>
      </c>
      <c r="F1107" s="21">
        <f>E1107*1.21</f>
        <v>6600.0055000000002</v>
      </c>
      <c r="G1107" s="20" t="s">
        <v>543</v>
      </c>
      <c r="H1107" s="7"/>
      <c r="I1107" s="6"/>
      <c r="J1107" s="8" t="s">
        <v>305</v>
      </c>
    </row>
    <row r="1108" spans="1:10" x14ac:dyDescent="0.25">
      <c r="A1108" s="19">
        <v>338</v>
      </c>
      <c r="B1108" s="13">
        <v>43539</v>
      </c>
      <c r="C1108" s="20" t="s">
        <v>805</v>
      </c>
      <c r="D1108" s="4" t="s">
        <v>542</v>
      </c>
      <c r="E1108" s="5">
        <v>7950</v>
      </c>
      <c r="F1108" s="21">
        <v>8745</v>
      </c>
      <c r="G1108" s="20" t="s">
        <v>806</v>
      </c>
      <c r="H1108" s="7"/>
      <c r="I1108" s="6"/>
      <c r="J1108" s="8"/>
    </row>
    <row r="1109" spans="1:10" x14ac:dyDescent="0.25">
      <c r="A1109" s="19" t="s">
        <v>2261</v>
      </c>
      <c r="B1109" s="13" t="s">
        <v>2262</v>
      </c>
      <c r="C1109" s="20" t="s">
        <v>2735</v>
      </c>
      <c r="D1109" s="4" t="s">
        <v>2736</v>
      </c>
      <c r="E1109" s="5">
        <v>14</v>
      </c>
      <c r="F1109" s="21">
        <v>16.940000000000001</v>
      </c>
      <c r="G1109" s="20" t="s">
        <v>2737</v>
      </c>
      <c r="H1109" s="7"/>
      <c r="I1109" s="6"/>
      <c r="J1109" s="8"/>
    </row>
    <row r="1110" spans="1:10" x14ac:dyDescent="0.25">
      <c r="A1110" s="19" t="s">
        <v>3213</v>
      </c>
      <c r="B1110" s="13" t="s">
        <v>3537</v>
      </c>
      <c r="C1110" s="20" t="s">
        <v>2735</v>
      </c>
      <c r="D1110" s="4" t="s">
        <v>2736</v>
      </c>
      <c r="E1110" s="5">
        <f>F1110/1.21</f>
        <v>45.752066115702483</v>
      </c>
      <c r="F1110" s="21">
        <v>55.36</v>
      </c>
      <c r="G1110" s="20" t="s">
        <v>3376</v>
      </c>
      <c r="H1110" s="7"/>
      <c r="I1110" s="6"/>
      <c r="J1110" s="8"/>
    </row>
    <row r="1111" spans="1:10" x14ac:dyDescent="0.25">
      <c r="A1111" s="19">
        <v>739</v>
      </c>
      <c r="B1111" s="13">
        <v>43634</v>
      </c>
      <c r="C1111" s="20" t="s">
        <v>1593</v>
      </c>
      <c r="D1111" s="4" t="s">
        <v>1594</v>
      </c>
      <c r="E1111" s="5">
        <v>1100</v>
      </c>
      <c r="F1111" s="21">
        <v>1210</v>
      </c>
      <c r="G1111" s="20" t="s">
        <v>1595</v>
      </c>
      <c r="H1111" s="7"/>
      <c r="I1111" s="6"/>
      <c r="J1111" s="8" t="s">
        <v>379</v>
      </c>
    </row>
    <row r="1112" spans="1:10" x14ac:dyDescent="0.25">
      <c r="A1112" s="19" t="s">
        <v>2261</v>
      </c>
      <c r="B1112" s="13" t="s">
        <v>2262</v>
      </c>
      <c r="C1112" s="20" t="s">
        <v>2738</v>
      </c>
      <c r="D1112" s="4" t="s">
        <v>2739</v>
      </c>
      <c r="E1112" s="5">
        <v>584.88</v>
      </c>
      <c r="F1112" s="21">
        <v>707.7</v>
      </c>
      <c r="G1112" s="20" t="s">
        <v>2740</v>
      </c>
      <c r="H1112" s="7"/>
      <c r="I1112" s="6"/>
      <c r="J1112" s="8"/>
    </row>
    <row r="1113" spans="1:10" x14ac:dyDescent="0.25">
      <c r="A1113" s="19">
        <v>1054</v>
      </c>
      <c r="B1113" s="13">
        <v>43728</v>
      </c>
      <c r="C1113" s="20" t="s">
        <v>2153</v>
      </c>
      <c r="D1113" s="4" t="s">
        <v>352</v>
      </c>
      <c r="E1113" s="5">
        <v>661.15</v>
      </c>
      <c r="F1113" s="21">
        <f>E1113*1.21</f>
        <v>799.99149999999997</v>
      </c>
      <c r="G1113" s="20" t="s">
        <v>2154</v>
      </c>
      <c r="H1113" s="7"/>
      <c r="I1113" s="6"/>
      <c r="J1113" s="8"/>
    </row>
    <row r="1114" spans="1:10" x14ac:dyDescent="0.25">
      <c r="A1114" s="19" t="s">
        <v>2261</v>
      </c>
      <c r="B1114" s="13" t="s">
        <v>2262</v>
      </c>
      <c r="C1114" s="20" t="s">
        <v>2741</v>
      </c>
      <c r="D1114" s="4" t="s">
        <v>2742</v>
      </c>
      <c r="E1114" s="5">
        <v>600</v>
      </c>
      <c r="F1114" s="21">
        <v>726</v>
      </c>
      <c r="G1114" s="20" t="s">
        <v>2743</v>
      </c>
      <c r="H1114" s="7"/>
      <c r="I1114" s="6"/>
      <c r="J1114" s="8"/>
    </row>
    <row r="1115" spans="1:10" x14ac:dyDescent="0.25">
      <c r="A1115" s="19">
        <v>285</v>
      </c>
      <c r="B1115" s="13">
        <v>43525</v>
      </c>
      <c r="C1115" s="20" t="s">
        <v>148</v>
      </c>
      <c r="D1115" s="4" t="s">
        <v>149</v>
      </c>
      <c r="E1115" s="5">
        <v>-255.73</v>
      </c>
      <c r="F1115" s="21">
        <f>E1115*1.21</f>
        <v>-309.43329999999997</v>
      </c>
      <c r="G1115" s="20" t="s">
        <v>705</v>
      </c>
      <c r="H1115" s="7"/>
      <c r="I1115" s="6"/>
      <c r="J1115" s="8"/>
    </row>
    <row r="1116" spans="1:10" x14ac:dyDescent="0.25">
      <c r="A1116" s="19">
        <v>587</v>
      </c>
      <c r="B1116" s="13">
        <v>43607</v>
      </c>
      <c r="C1116" s="20" t="s">
        <v>1324</v>
      </c>
      <c r="D1116" s="4" t="s">
        <v>149</v>
      </c>
      <c r="E1116" s="5">
        <v>80</v>
      </c>
      <c r="F1116" s="21">
        <f>E1116*1.21</f>
        <v>96.8</v>
      </c>
      <c r="G1116" s="20" t="s">
        <v>1325</v>
      </c>
      <c r="H1116" s="7"/>
      <c r="I1116" s="6"/>
      <c r="J1116" s="8"/>
    </row>
    <row r="1117" spans="1:10" x14ac:dyDescent="0.25">
      <c r="A1117" s="19">
        <v>58</v>
      </c>
      <c r="B1117" s="13">
        <v>43476</v>
      </c>
      <c r="C1117" s="20" t="s">
        <v>148</v>
      </c>
      <c r="D1117" s="4" t="s">
        <v>149</v>
      </c>
      <c r="E1117" s="5">
        <v>120</v>
      </c>
      <c r="F1117" s="21">
        <f>E1117*1.21</f>
        <v>145.19999999999999</v>
      </c>
      <c r="G1117" s="20" t="s">
        <v>213</v>
      </c>
      <c r="H1117" s="7"/>
      <c r="I1117" s="6"/>
      <c r="J1117" s="8"/>
    </row>
    <row r="1118" spans="1:10" x14ac:dyDescent="0.25">
      <c r="A1118" s="19">
        <v>343</v>
      </c>
      <c r="B1118" s="13">
        <v>43542</v>
      </c>
      <c r="C1118" s="20" t="s">
        <v>148</v>
      </c>
      <c r="D1118" s="4" t="s">
        <v>149</v>
      </c>
      <c r="E1118" s="5">
        <v>120</v>
      </c>
      <c r="F1118" s="21">
        <f>E1118*1.21</f>
        <v>145.19999999999999</v>
      </c>
      <c r="G1118" s="20" t="s">
        <v>213</v>
      </c>
      <c r="H1118" s="7"/>
      <c r="I1118" s="6"/>
      <c r="J1118" s="8"/>
    </row>
    <row r="1119" spans="1:10" x14ac:dyDescent="0.25">
      <c r="A1119" s="19">
        <v>482</v>
      </c>
      <c r="B1119" s="13">
        <v>43684</v>
      </c>
      <c r="C1119" s="20" t="s">
        <v>1324</v>
      </c>
      <c r="D1119" s="4" t="s">
        <v>149</v>
      </c>
      <c r="E1119" s="5">
        <v>120</v>
      </c>
      <c r="F1119" s="21">
        <v>145.19999999999999</v>
      </c>
      <c r="G1119" s="20" t="s">
        <v>2020</v>
      </c>
      <c r="H1119" s="7"/>
      <c r="I1119" s="6"/>
      <c r="J1119" s="8"/>
    </row>
    <row r="1120" spans="1:10" x14ac:dyDescent="0.25">
      <c r="A1120" s="19">
        <v>286</v>
      </c>
      <c r="B1120" s="13">
        <v>43525</v>
      </c>
      <c r="C1120" s="20" t="s">
        <v>148</v>
      </c>
      <c r="D1120" s="4" t="s">
        <v>149</v>
      </c>
      <c r="E1120" s="5">
        <v>240</v>
      </c>
      <c r="F1120" s="21">
        <f>E1120*1.21</f>
        <v>290.39999999999998</v>
      </c>
      <c r="G1120" s="20" t="s">
        <v>706</v>
      </c>
      <c r="H1120" s="7"/>
      <c r="I1120" s="6"/>
      <c r="J1120" s="8"/>
    </row>
    <row r="1121" spans="1:10" x14ac:dyDescent="0.25">
      <c r="A1121" s="19">
        <v>35</v>
      </c>
      <c r="B1121" s="13">
        <v>43472</v>
      </c>
      <c r="C1121" s="20" t="s">
        <v>148</v>
      </c>
      <c r="D1121" s="4" t="s">
        <v>149</v>
      </c>
      <c r="E1121" s="5">
        <v>454</v>
      </c>
      <c r="F1121" s="21">
        <v>499.4</v>
      </c>
      <c r="G1121" s="20" t="s">
        <v>150</v>
      </c>
      <c r="H1121" s="7" t="s">
        <v>30</v>
      </c>
      <c r="I1121" s="6"/>
      <c r="J1121" s="8"/>
    </row>
    <row r="1122" spans="1:10" x14ac:dyDescent="0.25">
      <c r="A1122" s="19">
        <v>133</v>
      </c>
      <c r="B1122" s="13">
        <v>43483</v>
      </c>
      <c r="C1122" s="20" t="s">
        <v>148</v>
      </c>
      <c r="D1122" s="4" t="s">
        <v>149</v>
      </c>
      <c r="E1122" s="5">
        <v>1056.3</v>
      </c>
      <c r="F1122" s="21">
        <f>E1122*1.21</f>
        <v>1278.1229999999998</v>
      </c>
      <c r="G1122" s="20" t="s">
        <v>353</v>
      </c>
      <c r="H1122" s="7"/>
      <c r="I1122" s="6"/>
      <c r="J1122" s="8"/>
    </row>
    <row r="1123" spans="1:10" x14ac:dyDescent="0.25">
      <c r="A1123" s="19">
        <v>547</v>
      </c>
      <c r="B1123" s="13">
        <v>43598</v>
      </c>
      <c r="C1123" s="20" t="s">
        <v>148</v>
      </c>
      <c r="D1123" s="4" t="s">
        <v>149</v>
      </c>
      <c r="E1123" s="5">
        <v>1500</v>
      </c>
      <c r="F1123" s="21">
        <f>E1123*1.21</f>
        <v>1815</v>
      </c>
      <c r="G1123" s="20" t="s">
        <v>1252</v>
      </c>
      <c r="H1123" s="7"/>
      <c r="I1123" s="6"/>
      <c r="J1123" s="8"/>
    </row>
    <row r="1124" spans="1:10" x14ac:dyDescent="0.25">
      <c r="A1124" s="19">
        <v>132</v>
      </c>
      <c r="B1124" s="13">
        <v>43483</v>
      </c>
      <c r="C1124" s="20" t="s">
        <v>148</v>
      </c>
      <c r="D1124" s="4" t="s">
        <v>149</v>
      </c>
      <c r="E1124" s="5">
        <v>4973</v>
      </c>
      <c r="F1124" s="21">
        <f>E1124*1.21</f>
        <v>6017.33</v>
      </c>
      <c r="G1124" s="20" t="s">
        <v>350</v>
      </c>
      <c r="H1124" s="7"/>
      <c r="I1124" s="6"/>
      <c r="J1124" s="8"/>
    </row>
    <row r="1125" spans="1:10" x14ac:dyDescent="0.25">
      <c r="A1125" s="19">
        <v>264</v>
      </c>
      <c r="B1125" s="13">
        <v>43517</v>
      </c>
      <c r="C1125" s="20" t="s">
        <v>148</v>
      </c>
      <c r="D1125" s="4" t="s">
        <v>149</v>
      </c>
      <c r="E1125" s="5">
        <v>6259.68</v>
      </c>
      <c r="F1125" s="21">
        <f>E1125*1.21</f>
        <v>7574.2128000000002</v>
      </c>
      <c r="G1125" s="20" t="s">
        <v>656</v>
      </c>
      <c r="H1125" s="7"/>
      <c r="I1125" s="6"/>
      <c r="J1125" s="8"/>
    </row>
    <row r="1126" spans="1:10" x14ac:dyDescent="0.25">
      <c r="A1126" s="19">
        <v>1050</v>
      </c>
      <c r="B1126" s="13">
        <v>43721</v>
      </c>
      <c r="C1126" s="20" t="s">
        <v>2147</v>
      </c>
      <c r="D1126" s="4" t="s">
        <v>149</v>
      </c>
      <c r="E1126" s="5">
        <v>195</v>
      </c>
      <c r="F1126" s="21">
        <f>E1126*1.21</f>
        <v>235.95</v>
      </c>
      <c r="G1126" s="20" t="s">
        <v>2148</v>
      </c>
      <c r="H1126" s="7"/>
      <c r="I1126" s="6"/>
      <c r="J1126" s="8"/>
    </row>
    <row r="1127" spans="1:10" x14ac:dyDescent="0.25">
      <c r="A1127" s="19">
        <v>592</v>
      </c>
      <c r="B1127" s="13">
        <v>43608</v>
      </c>
      <c r="C1127" s="20" t="s">
        <v>1363</v>
      </c>
      <c r="D1127" s="4" t="s">
        <v>1338</v>
      </c>
      <c r="E1127" s="5">
        <v>1420</v>
      </c>
      <c r="F1127" s="21">
        <v>1562</v>
      </c>
      <c r="G1127" s="20" t="s">
        <v>1332</v>
      </c>
      <c r="H1127" s="7" t="s">
        <v>30</v>
      </c>
      <c r="I1127" s="6"/>
      <c r="J1127" s="8"/>
    </row>
    <row r="1128" spans="1:10" x14ac:dyDescent="0.25">
      <c r="A1128" s="19">
        <v>740</v>
      </c>
      <c r="B1128" s="13">
        <v>43634</v>
      </c>
      <c r="C1128" s="20" t="s">
        <v>1590</v>
      </c>
      <c r="D1128" s="4" t="s">
        <v>1591</v>
      </c>
      <c r="E1128" s="5">
        <v>650</v>
      </c>
      <c r="F1128" s="21">
        <v>715</v>
      </c>
      <c r="G1128" s="20" t="s">
        <v>1596</v>
      </c>
      <c r="H1128" s="7" t="s">
        <v>30</v>
      </c>
      <c r="I1128" s="6"/>
      <c r="J1128" s="8"/>
    </row>
    <row r="1129" spans="1:10" x14ac:dyDescent="0.25">
      <c r="A1129" s="19">
        <v>738</v>
      </c>
      <c r="B1129" s="13">
        <v>43634</v>
      </c>
      <c r="C1129" s="20" t="s">
        <v>1590</v>
      </c>
      <c r="D1129" s="4" t="s">
        <v>1591</v>
      </c>
      <c r="E1129" s="5">
        <v>9090.91</v>
      </c>
      <c r="F1129" s="21">
        <v>10000</v>
      </c>
      <c r="G1129" s="20" t="s">
        <v>1592</v>
      </c>
      <c r="H1129" s="7" t="s">
        <v>30</v>
      </c>
      <c r="I1129" s="6"/>
      <c r="J1129" s="8" t="s">
        <v>305</v>
      </c>
    </row>
    <row r="1130" spans="1:10" x14ac:dyDescent="0.25">
      <c r="A1130" s="19">
        <v>7</v>
      </c>
      <c r="B1130" s="13">
        <v>43472</v>
      </c>
      <c r="C1130" s="20" t="s">
        <v>73</v>
      </c>
      <c r="D1130" s="4" t="s">
        <v>74</v>
      </c>
      <c r="E1130" s="5">
        <v>4500</v>
      </c>
      <c r="F1130" s="21">
        <f>E1130*1.21</f>
        <v>5445</v>
      </c>
      <c r="G1130" s="20" t="s">
        <v>75</v>
      </c>
      <c r="H1130" s="7" t="s">
        <v>30</v>
      </c>
      <c r="I1130" s="6"/>
      <c r="J1130" s="8"/>
    </row>
    <row r="1131" spans="1:10" x14ac:dyDescent="0.25">
      <c r="A1131" s="19">
        <v>522</v>
      </c>
      <c r="B1131" s="13">
        <v>43594</v>
      </c>
      <c r="C1131" s="20" t="s">
        <v>1196</v>
      </c>
      <c r="D1131" s="4" t="s">
        <v>1195</v>
      </c>
      <c r="E1131" s="5">
        <v>2181.8200000000002</v>
      </c>
      <c r="F1131" s="21">
        <v>2400</v>
      </c>
      <c r="G1131" s="20" t="s">
        <v>1184</v>
      </c>
      <c r="H1131" s="7"/>
      <c r="I1131" s="6"/>
      <c r="J1131" s="8"/>
    </row>
    <row r="1132" spans="1:10" x14ac:dyDescent="0.25">
      <c r="A1132" s="19">
        <v>1101</v>
      </c>
      <c r="B1132" s="13">
        <v>43738</v>
      </c>
      <c r="C1132" s="20" t="s">
        <v>2238</v>
      </c>
      <c r="D1132" s="4" t="s">
        <v>2239</v>
      </c>
      <c r="E1132" s="5">
        <v>4000</v>
      </c>
      <c r="F1132" s="21">
        <f>E1132*1.21</f>
        <v>4840</v>
      </c>
      <c r="G1132" s="20" t="s">
        <v>2237</v>
      </c>
      <c r="H1132" s="7"/>
      <c r="I1132" s="6"/>
      <c r="J1132" s="8"/>
    </row>
    <row r="1133" spans="1:10" x14ac:dyDescent="0.25">
      <c r="A1133" s="19">
        <v>369</v>
      </c>
      <c r="B1133" s="13">
        <v>43551</v>
      </c>
      <c r="C1133" s="20" t="s">
        <v>862</v>
      </c>
      <c r="D1133" s="4" t="s">
        <v>864</v>
      </c>
      <c r="E1133" s="5">
        <v>1066.28</v>
      </c>
      <c r="F1133" s="21">
        <f>E1133*1.21</f>
        <v>1290.1987999999999</v>
      </c>
      <c r="G1133" s="20" t="s">
        <v>863</v>
      </c>
      <c r="H1133" s="7" t="s">
        <v>30</v>
      </c>
      <c r="I1133" s="6"/>
      <c r="J1133" s="8"/>
    </row>
    <row r="1134" spans="1:10" x14ac:dyDescent="0.25">
      <c r="A1134" s="19">
        <v>553</v>
      </c>
      <c r="B1134" s="13">
        <v>43598</v>
      </c>
      <c r="C1134" s="20" t="s">
        <v>862</v>
      </c>
      <c r="D1134" s="4" t="s">
        <v>864</v>
      </c>
      <c r="E1134" s="5">
        <v>1119.6400000000001</v>
      </c>
      <c r="F1134" s="21">
        <f>E1134*1.21</f>
        <v>1354.7644</v>
      </c>
      <c r="G1134" s="20" t="s">
        <v>1262</v>
      </c>
      <c r="H1134" s="7"/>
      <c r="I1134" s="6"/>
      <c r="J1134" s="8"/>
    </row>
    <row r="1135" spans="1:10" x14ac:dyDescent="0.25">
      <c r="A1135" s="19">
        <v>255</v>
      </c>
      <c r="B1135" s="13">
        <v>43516</v>
      </c>
      <c r="C1135" s="20" t="s">
        <v>1114</v>
      </c>
      <c r="D1135" s="4" t="s">
        <v>1115</v>
      </c>
      <c r="E1135" s="5">
        <v>9955</v>
      </c>
      <c r="F1135" s="21">
        <f>E1135*1.21</f>
        <v>12045.55</v>
      </c>
      <c r="G1135" s="20" t="s">
        <v>643</v>
      </c>
      <c r="H1135" s="7"/>
      <c r="I1135" s="6"/>
      <c r="J1135" s="8"/>
    </row>
    <row r="1136" spans="1:10" x14ac:dyDescent="0.25">
      <c r="A1136" s="19" t="s">
        <v>2261</v>
      </c>
      <c r="B1136" s="13" t="s">
        <v>2262</v>
      </c>
      <c r="C1136" s="20" t="s">
        <v>2744</v>
      </c>
      <c r="D1136" s="4" t="s">
        <v>619</v>
      </c>
      <c r="E1136" s="5">
        <v>912.3</v>
      </c>
      <c r="F1136" s="21">
        <v>1103.8800000000001</v>
      </c>
      <c r="G1136" s="20" t="s">
        <v>2745</v>
      </c>
      <c r="H1136" s="7"/>
      <c r="I1136" s="6"/>
      <c r="J1136" s="8"/>
    </row>
    <row r="1137" spans="1:10" x14ac:dyDescent="0.25">
      <c r="A1137" s="19">
        <v>857</v>
      </c>
      <c r="B1137" s="13">
        <v>43651</v>
      </c>
      <c r="C1137" s="20" t="s">
        <v>1834</v>
      </c>
      <c r="D1137" s="4" t="s">
        <v>1687</v>
      </c>
      <c r="E1137" s="5">
        <v>2100</v>
      </c>
      <c r="F1137" s="21">
        <v>0</v>
      </c>
      <c r="G1137" s="20" t="s">
        <v>1932</v>
      </c>
      <c r="H1137" s="7"/>
      <c r="I1137" s="6">
        <v>43674</v>
      </c>
      <c r="J1137" s="8"/>
    </row>
    <row r="1138" spans="1:10" x14ac:dyDescent="0.25">
      <c r="A1138" s="19">
        <v>532</v>
      </c>
      <c r="B1138" s="13">
        <v>43614</v>
      </c>
      <c r="C1138" s="20" t="s">
        <v>1217</v>
      </c>
      <c r="D1138" s="4" t="s">
        <v>1219</v>
      </c>
      <c r="E1138" s="5">
        <v>1160</v>
      </c>
      <c r="F1138" s="21">
        <f>E1138*1.21</f>
        <v>1403.6</v>
      </c>
      <c r="G1138" s="20" t="s">
        <v>1218</v>
      </c>
      <c r="H1138" s="7"/>
      <c r="I1138" s="6"/>
      <c r="J1138" s="8"/>
    </row>
    <row r="1139" spans="1:10" x14ac:dyDescent="0.25">
      <c r="A1139" s="19">
        <v>411</v>
      </c>
      <c r="B1139" s="13">
        <v>43560</v>
      </c>
      <c r="C1139" s="20" t="s">
        <v>964</v>
      </c>
      <c r="D1139" s="4" t="s">
        <v>1007</v>
      </c>
      <c r="E1139" s="5">
        <v>2500</v>
      </c>
      <c r="F1139" s="21">
        <v>2637.5</v>
      </c>
      <c r="G1139" s="20" t="s">
        <v>986</v>
      </c>
      <c r="H1139" s="7" t="s">
        <v>30</v>
      </c>
      <c r="I1139" s="6"/>
      <c r="J1139" s="8"/>
    </row>
    <row r="1140" spans="1:10" x14ac:dyDescent="0.25">
      <c r="A1140" s="19" t="s">
        <v>2261</v>
      </c>
      <c r="B1140" s="13" t="s">
        <v>2262</v>
      </c>
      <c r="C1140" s="20" t="s">
        <v>2256</v>
      </c>
      <c r="D1140" s="4" t="s">
        <v>2257</v>
      </c>
      <c r="E1140" s="5">
        <v>474.87</v>
      </c>
      <c r="F1140" s="21">
        <v>574.59</v>
      </c>
      <c r="G1140" s="20" t="s">
        <v>2746</v>
      </c>
      <c r="H1140" s="7"/>
      <c r="I1140" s="6"/>
      <c r="J1140" s="8"/>
    </row>
    <row r="1141" spans="1:10" x14ac:dyDescent="0.25">
      <c r="A1141" s="19" t="s">
        <v>2261</v>
      </c>
      <c r="B1141" s="13" t="s">
        <v>2262</v>
      </c>
      <c r="C1141" s="20" t="s">
        <v>2256</v>
      </c>
      <c r="D1141" s="4" t="s">
        <v>2257</v>
      </c>
      <c r="E1141" s="5">
        <v>703.1</v>
      </c>
      <c r="F1141" s="21">
        <v>850.75</v>
      </c>
      <c r="G1141" s="20" t="s">
        <v>2747</v>
      </c>
      <c r="H1141" s="7"/>
      <c r="I1141" s="6"/>
      <c r="J1141" s="8"/>
    </row>
    <row r="1142" spans="1:10" x14ac:dyDescent="0.25">
      <c r="A1142" s="19" t="s">
        <v>3213</v>
      </c>
      <c r="B1142" s="13" t="s">
        <v>3537</v>
      </c>
      <c r="C1142" s="20" t="s">
        <v>2256</v>
      </c>
      <c r="D1142" s="4" t="s">
        <v>2257</v>
      </c>
      <c r="E1142" s="5">
        <f>F1142/1.21</f>
        <v>271.52892561983475</v>
      </c>
      <c r="F1142" s="21">
        <v>328.55</v>
      </c>
      <c r="G1142" s="20" t="s">
        <v>3377</v>
      </c>
      <c r="H1142" s="7"/>
      <c r="I1142" s="6"/>
      <c r="J1142" s="8"/>
    </row>
    <row r="1143" spans="1:10" x14ac:dyDescent="0.25">
      <c r="A1143" s="19" t="s">
        <v>2265</v>
      </c>
      <c r="B1143" s="13" t="s">
        <v>2266</v>
      </c>
      <c r="C1143" s="20" t="s">
        <v>2748</v>
      </c>
      <c r="D1143" s="4" t="s">
        <v>2749</v>
      </c>
      <c r="E1143" s="5">
        <v>249.6</v>
      </c>
      <c r="F1143" s="21">
        <v>302.02</v>
      </c>
      <c r="G1143" s="20" t="s">
        <v>2750</v>
      </c>
      <c r="H1143" s="7"/>
      <c r="I1143" s="6"/>
      <c r="J1143" s="8"/>
    </row>
    <row r="1144" spans="1:10" x14ac:dyDescent="0.25">
      <c r="A1144" s="19" t="s">
        <v>3213</v>
      </c>
      <c r="B1144" s="13" t="s">
        <v>3537</v>
      </c>
      <c r="C1144" s="20" t="s">
        <v>2748</v>
      </c>
      <c r="D1144" s="4" t="s">
        <v>2749</v>
      </c>
      <c r="E1144" s="5">
        <f>F1144/1.21</f>
        <v>525.80165289256206</v>
      </c>
      <c r="F1144" s="21">
        <v>636.22</v>
      </c>
      <c r="G1144" s="20" t="s">
        <v>3378</v>
      </c>
      <c r="H1144" s="7"/>
      <c r="I1144" s="6"/>
      <c r="J1144" s="8"/>
    </row>
    <row r="1145" spans="1:10" x14ac:dyDescent="0.25">
      <c r="A1145" s="19">
        <v>111</v>
      </c>
      <c r="B1145" s="13">
        <v>43480</v>
      </c>
      <c r="C1145" s="20" t="s">
        <v>288</v>
      </c>
      <c r="D1145" s="4" t="s">
        <v>289</v>
      </c>
      <c r="E1145" s="5">
        <v>-10</v>
      </c>
      <c r="F1145" s="21">
        <v>-10</v>
      </c>
      <c r="G1145" s="20" t="s">
        <v>290</v>
      </c>
      <c r="H1145" s="7"/>
      <c r="I1145" s="6"/>
      <c r="J1145" s="8"/>
    </row>
    <row r="1146" spans="1:10" x14ac:dyDescent="0.25">
      <c r="A1146" s="19" t="s">
        <v>2265</v>
      </c>
      <c r="B1146" s="13" t="s">
        <v>2266</v>
      </c>
      <c r="C1146" s="20" t="s">
        <v>2751</v>
      </c>
      <c r="D1146" s="4" t="s">
        <v>1294</v>
      </c>
      <c r="E1146" s="5">
        <v>255</v>
      </c>
      <c r="F1146" s="21">
        <v>308.55</v>
      </c>
      <c r="G1146" s="20" t="s">
        <v>2752</v>
      </c>
      <c r="H1146" s="7"/>
      <c r="I1146" s="6"/>
      <c r="J1146" s="8"/>
    </row>
    <row r="1147" spans="1:10" x14ac:dyDescent="0.25">
      <c r="A1147" s="19" t="s">
        <v>2265</v>
      </c>
      <c r="B1147" s="13" t="s">
        <v>2266</v>
      </c>
      <c r="C1147" s="20" t="s">
        <v>2751</v>
      </c>
      <c r="D1147" s="4" t="s">
        <v>1294</v>
      </c>
      <c r="E1147" s="5">
        <v>266.79000000000002</v>
      </c>
      <c r="F1147" s="21">
        <v>322.82</v>
      </c>
      <c r="G1147" s="20" t="s">
        <v>2753</v>
      </c>
      <c r="H1147" s="7"/>
      <c r="I1147" s="6"/>
      <c r="J1147" s="8"/>
    </row>
    <row r="1148" spans="1:10" x14ac:dyDescent="0.25">
      <c r="A1148" s="19" t="s">
        <v>2265</v>
      </c>
      <c r="B1148" s="13" t="s">
        <v>2266</v>
      </c>
      <c r="C1148" s="20" t="s">
        <v>2751</v>
      </c>
      <c r="D1148" s="4" t="s">
        <v>1294</v>
      </c>
      <c r="E1148" s="5">
        <v>360</v>
      </c>
      <c r="F1148" s="21">
        <v>435.6</v>
      </c>
      <c r="G1148" s="20" t="s">
        <v>2754</v>
      </c>
      <c r="H1148" s="7"/>
      <c r="I1148" s="6"/>
      <c r="J1148" s="8"/>
    </row>
    <row r="1149" spans="1:10" x14ac:dyDescent="0.25">
      <c r="A1149" s="19" t="s">
        <v>2265</v>
      </c>
      <c r="B1149" s="13" t="s">
        <v>2266</v>
      </c>
      <c r="C1149" s="20" t="s">
        <v>2751</v>
      </c>
      <c r="D1149" s="4" t="s">
        <v>1294</v>
      </c>
      <c r="E1149" s="5">
        <v>360</v>
      </c>
      <c r="F1149" s="21">
        <v>435.6</v>
      </c>
      <c r="G1149" s="20" t="s">
        <v>2755</v>
      </c>
      <c r="H1149" s="7"/>
      <c r="I1149" s="6"/>
      <c r="J1149" s="8"/>
    </row>
    <row r="1150" spans="1:10" x14ac:dyDescent="0.25">
      <c r="A1150" s="19" t="s">
        <v>2265</v>
      </c>
      <c r="B1150" s="13" t="s">
        <v>2266</v>
      </c>
      <c r="C1150" s="20" t="s">
        <v>2751</v>
      </c>
      <c r="D1150" s="4" t="s">
        <v>1294</v>
      </c>
      <c r="E1150" s="5">
        <v>360</v>
      </c>
      <c r="F1150" s="21">
        <v>435.6</v>
      </c>
      <c r="G1150" s="20" t="s">
        <v>2756</v>
      </c>
      <c r="H1150" s="7"/>
      <c r="I1150" s="6"/>
      <c r="J1150" s="8"/>
    </row>
    <row r="1151" spans="1:10" x14ac:dyDescent="0.25">
      <c r="A1151" s="19" t="s">
        <v>2265</v>
      </c>
      <c r="B1151" s="13" t="s">
        <v>2266</v>
      </c>
      <c r="C1151" s="20" t="s">
        <v>2751</v>
      </c>
      <c r="D1151" s="4" t="s">
        <v>1294</v>
      </c>
      <c r="E1151" s="5">
        <v>555</v>
      </c>
      <c r="F1151" s="21">
        <v>671.55</v>
      </c>
      <c r="G1151" s="20" t="s">
        <v>2757</v>
      </c>
      <c r="H1151" s="7"/>
      <c r="I1151" s="6"/>
      <c r="J1151" s="8"/>
    </row>
    <row r="1152" spans="1:10" x14ac:dyDescent="0.25">
      <c r="A1152" s="19">
        <v>565</v>
      </c>
      <c r="B1152" s="13">
        <v>43605</v>
      </c>
      <c r="C1152" s="20" t="s">
        <v>1283</v>
      </c>
      <c r="D1152" s="4" t="s">
        <v>1294</v>
      </c>
      <c r="E1152" s="5">
        <v>2046</v>
      </c>
      <c r="F1152" s="21">
        <f>E1152*1.21</f>
        <v>2475.66</v>
      </c>
      <c r="G1152" s="20" t="s">
        <v>1284</v>
      </c>
      <c r="H1152" s="7"/>
      <c r="I1152" s="6"/>
      <c r="J1152" s="8"/>
    </row>
    <row r="1153" spans="1:10" x14ac:dyDescent="0.25">
      <c r="A1153" s="19">
        <v>821</v>
      </c>
      <c r="B1153" s="13">
        <v>43641</v>
      </c>
      <c r="C1153" s="20" t="s">
        <v>1779</v>
      </c>
      <c r="D1153" s="4" t="s">
        <v>1766</v>
      </c>
      <c r="E1153" s="5">
        <v>22449.1</v>
      </c>
      <c r="F1153" s="21">
        <f>E1153*1.21</f>
        <v>27163.410999999996</v>
      </c>
      <c r="G1153" s="20" t="s">
        <v>1767</v>
      </c>
      <c r="H1153" s="7" t="s">
        <v>420</v>
      </c>
      <c r="I1153" s="6"/>
      <c r="J1153" s="8"/>
    </row>
    <row r="1154" spans="1:10" x14ac:dyDescent="0.25">
      <c r="A1154" s="19">
        <v>224</v>
      </c>
      <c r="B1154" s="13">
        <v>43511</v>
      </c>
      <c r="C1154" s="20" t="s">
        <v>410</v>
      </c>
      <c r="D1154" s="4" t="s">
        <v>409</v>
      </c>
      <c r="E1154" s="5">
        <v>-2530.5300000000002</v>
      </c>
      <c r="F1154" s="21">
        <f>E1154*1.21</f>
        <v>-3061.9413</v>
      </c>
      <c r="G1154" s="20" t="s">
        <v>565</v>
      </c>
      <c r="H1154" s="7"/>
      <c r="I1154" s="6"/>
      <c r="J1154" s="8"/>
    </row>
    <row r="1155" spans="1:10" x14ac:dyDescent="0.25">
      <c r="A1155" s="19">
        <v>320</v>
      </c>
      <c r="B1155" s="13">
        <v>43538</v>
      </c>
      <c r="C1155" s="20" t="s">
        <v>410</v>
      </c>
      <c r="D1155" s="4" t="s">
        <v>409</v>
      </c>
      <c r="E1155" s="5">
        <v>260</v>
      </c>
      <c r="F1155" s="21">
        <f>E1155*1.21</f>
        <v>314.59999999999997</v>
      </c>
      <c r="G1155" s="20" t="s">
        <v>772</v>
      </c>
      <c r="H1155" s="7"/>
      <c r="I1155" s="6"/>
      <c r="J1155" s="8"/>
    </row>
    <row r="1156" spans="1:10" x14ac:dyDescent="0.25">
      <c r="A1156" s="19">
        <v>257</v>
      </c>
      <c r="B1156" s="13">
        <v>43518</v>
      </c>
      <c r="C1156" s="20" t="s">
        <v>410</v>
      </c>
      <c r="D1156" s="4" t="s">
        <v>409</v>
      </c>
      <c r="E1156" s="5">
        <v>10851.75</v>
      </c>
      <c r="F1156" s="21">
        <f>E1156*1.21</f>
        <v>13130.6175</v>
      </c>
      <c r="G1156" s="20" t="s">
        <v>646</v>
      </c>
      <c r="H1156" s="7" t="s">
        <v>411</v>
      </c>
      <c r="I1156" s="6">
        <v>43534</v>
      </c>
      <c r="J1156" s="8" t="s">
        <v>773</v>
      </c>
    </row>
    <row r="1157" spans="1:10" x14ac:dyDescent="0.25">
      <c r="A1157" s="19">
        <v>156</v>
      </c>
      <c r="B1157" s="13">
        <v>43490</v>
      </c>
      <c r="C1157" s="20" t="s">
        <v>410</v>
      </c>
      <c r="D1157" s="4" t="s">
        <v>409</v>
      </c>
      <c r="E1157" s="5">
        <v>25040</v>
      </c>
      <c r="F1157" s="21">
        <f>E1157*1.21</f>
        <v>30298.399999999998</v>
      </c>
      <c r="G1157" s="20" t="s">
        <v>408</v>
      </c>
      <c r="H1157" s="7" t="s">
        <v>411</v>
      </c>
      <c r="I1157" s="6">
        <v>43506</v>
      </c>
      <c r="J1157" s="8"/>
    </row>
    <row r="1158" spans="1:10" x14ac:dyDescent="0.25">
      <c r="A1158" s="19">
        <v>283</v>
      </c>
      <c r="B1158" s="13">
        <v>43524</v>
      </c>
      <c r="C1158" s="20" t="s">
        <v>699</v>
      </c>
      <c r="D1158" s="4" t="s">
        <v>701</v>
      </c>
      <c r="E1158" s="5">
        <v>910.8</v>
      </c>
      <c r="F1158" s="21">
        <v>1104.26</v>
      </c>
      <c r="G1158" s="20" t="s">
        <v>700</v>
      </c>
      <c r="H1158" s="7" t="s">
        <v>59</v>
      </c>
      <c r="I1158" s="6"/>
      <c r="J1158" s="8"/>
    </row>
    <row r="1159" spans="1:10" x14ac:dyDescent="0.25">
      <c r="A1159" s="19">
        <v>843</v>
      </c>
      <c r="B1159" s="13">
        <v>43644</v>
      </c>
      <c r="C1159" s="20" t="s">
        <v>1811</v>
      </c>
      <c r="D1159" s="4" t="s">
        <v>701</v>
      </c>
      <c r="E1159" s="5">
        <v>752.46</v>
      </c>
      <c r="F1159" s="21">
        <f>E1159*1.21</f>
        <v>910.47659999999996</v>
      </c>
      <c r="G1159" s="20" t="s">
        <v>1812</v>
      </c>
      <c r="H1159" s="7" t="s">
        <v>59</v>
      </c>
      <c r="I1159" s="6">
        <v>43830</v>
      </c>
      <c r="J1159" s="8"/>
    </row>
    <row r="1160" spans="1:10" x14ac:dyDescent="0.25">
      <c r="A1160" s="19" t="s">
        <v>3213</v>
      </c>
      <c r="B1160" s="13" t="s">
        <v>3537</v>
      </c>
      <c r="C1160" s="20" t="s">
        <v>3379</v>
      </c>
      <c r="D1160" s="4" t="s">
        <v>701</v>
      </c>
      <c r="E1160" s="5">
        <f>F1160/1.21</f>
        <v>125.41322314049587</v>
      </c>
      <c r="F1160" s="21">
        <v>151.75</v>
      </c>
      <c r="G1160" s="20" t="s">
        <v>3380</v>
      </c>
      <c r="H1160" s="7"/>
      <c r="I1160" s="6"/>
      <c r="J1160" s="8"/>
    </row>
    <row r="1161" spans="1:10" x14ac:dyDescent="0.25">
      <c r="A1161" s="19" t="s">
        <v>3213</v>
      </c>
      <c r="B1161" s="13" t="s">
        <v>3537</v>
      </c>
      <c r="C1161" s="20" t="s">
        <v>3379</v>
      </c>
      <c r="D1161" s="4" t="s">
        <v>701</v>
      </c>
      <c r="E1161" s="5">
        <f>F1161/1.21</f>
        <v>125.41322314049587</v>
      </c>
      <c r="F1161" s="21">
        <v>151.75</v>
      </c>
      <c r="G1161" s="20" t="s">
        <v>3381</v>
      </c>
      <c r="H1161" s="7"/>
      <c r="I1161" s="6"/>
      <c r="J1161" s="8"/>
    </row>
    <row r="1162" spans="1:10" x14ac:dyDescent="0.25">
      <c r="A1162" s="19" t="s">
        <v>3213</v>
      </c>
      <c r="B1162" s="13" t="s">
        <v>3537</v>
      </c>
      <c r="C1162" s="20" t="s">
        <v>3379</v>
      </c>
      <c r="D1162" s="4" t="s">
        <v>701</v>
      </c>
      <c r="E1162" s="5">
        <f>F1162/1.21</f>
        <v>125.41322314049587</v>
      </c>
      <c r="F1162" s="21">
        <v>151.75</v>
      </c>
      <c r="G1162" s="20" t="s">
        <v>3382</v>
      </c>
      <c r="H1162" s="7"/>
      <c r="I1162" s="6"/>
      <c r="J1162" s="8"/>
    </row>
    <row r="1163" spans="1:10" x14ac:dyDescent="0.25">
      <c r="A1163" s="19">
        <v>226</v>
      </c>
      <c r="B1163" s="13">
        <v>43508</v>
      </c>
      <c r="C1163" s="20" t="s">
        <v>569</v>
      </c>
      <c r="D1163" s="4" t="s">
        <v>571</v>
      </c>
      <c r="E1163" s="5">
        <v>6000</v>
      </c>
      <c r="F1163" s="21">
        <f>E1163*1.21</f>
        <v>7260</v>
      </c>
      <c r="G1163" s="20" t="s">
        <v>570</v>
      </c>
      <c r="H1163" s="7" t="s">
        <v>171</v>
      </c>
      <c r="I1163" s="6"/>
      <c r="J1163" s="8"/>
    </row>
    <row r="1164" spans="1:10" x14ac:dyDescent="0.25">
      <c r="A1164" s="19" t="s">
        <v>3213</v>
      </c>
      <c r="B1164" s="13" t="s">
        <v>3537</v>
      </c>
      <c r="C1164" s="20" t="s">
        <v>3383</v>
      </c>
      <c r="D1164" s="4" t="s">
        <v>3384</v>
      </c>
      <c r="E1164" s="5">
        <f>F1164/1.21</f>
        <v>141.24793388429751</v>
      </c>
      <c r="F1164" s="21">
        <v>170.91</v>
      </c>
      <c r="G1164" s="20" t="s">
        <v>3385</v>
      </c>
      <c r="H1164" s="7"/>
      <c r="I1164" s="6"/>
      <c r="J1164" s="8"/>
    </row>
    <row r="1165" spans="1:10" x14ac:dyDescent="0.25">
      <c r="A1165" s="19" t="s">
        <v>3213</v>
      </c>
      <c r="B1165" s="13" t="s">
        <v>3537</v>
      </c>
      <c r="C1165" s="20" t="s">
        <v>3383</v>
      </c>
      <c r="D1165" s="4" t="s">
        <v>3384</v>
      </c>
      <c r="E1165" s="5">
        <f>F1165/1.21</f>
        <v>141.24793388429751</v>
      </c>
      <c r="F1165" s="21">
        <v>170.91</v>
      </c>
      <c r="G1165" s="20" t="s">
        <v>3386</v>
      </c>
      <c r="H1165" s="7"/>
      <c r="I1165" s="6"/>
      <c r="J1165" s="8"/>
    </row>
    <row r="1166" spans="1:10" x14ac:dyDescent="0.25">
      <c r="A1166" s="19" t="s">
        <v>2265</v>
      </c>
      <c r="B1166" s="13" t="s">
        <v>2266</v>
      </c>
      <c r="C1166" s="20" t="s">
        <v>2758</v>
      </c>
      <c r="D1166" s="4" t="s">
        <v>169</v>
      </c>
      <c r="E1166" s="5">
        <v>25</v>
      </c>
      <c r="F1166" s="21">
        <v>30.25</v>
      </c>
      <c r="G1166" s="20" t="s">
        <v>2759</v>
      </c>
      <c r="H1166" s="7"/>
      <c r="I1166" s="6"/>
      <c r="J1166" s="8"/>
    </row>
    <row r="1167" spans="1:10" x14ac:dyDescent="0.25">
      <c r="A1167" s="19" t="s">
        <v>2261</v>
      </c>
      <c r="B1167" s="13" t="s">
        <v>2262</v>
      </c>
      <c r="C1167" s="20" t="s">
        <v>2758</v>
      </c>
      <c r="D1167" s="4" t="s">
        <v>169</v>
      </c>
      <c r="E1167" s="5">
        <v>25</v>
      </c>
      <c r="F1167" s="21">
        <v>30.25</v>
      </c>
      <c r="G1167" s="20" t="s">
        <v>2759</v>
      </c>
      <c r="H1167" s="7"/>
      <c r="I1167" s="6"/>
      <c r="J1167" s="8"/>
    </row>
    <row r="1168" spans="1:10" x14ac:dyDescent="0.25">
      <c r="A1168" s="19" t="s">
        <v>2261</v>
      </c>
      <c r="B1168" s="13" t="s">
        <v>2262</v>
      </c>
      <c r="C1168" s="20" t="s">
        <v>2758</v>
      </c>
      <c r="D1168" s="4" t="s">
        <v>169</v>
      </c>
      <c r="E1168" s="5">
        <v>39.450000000000003</v>
      </c>
      <c r="F1168" s="21">
        <v>47.73</v>
      </c>
      <c r="G1168" s="20" t="s">
        <v>2760</v>
      </c>
      <c r="H1168" s="7"/>
      <c r="I1168" s="6"/>
      <c r="J1168" s="8"/>
    </row>
    <row r="1169" spans="1:10" x14ac:dyDescent="0.25">
      <c r="A1169" s="19" t="s">
        <v>2265</v>
      </c>
      <c r="B1169" s="13" t="s">
        <v>2266</v>
      </c>
      <c r="C1169" s="20" t="s">
        <v>2758</v>
      </c>
      <c r="D1169" s="4" t="s">
        <v>169</v>
      </c>
      <c r="E1169" s="5">
        <v>60</v>
      </c>
      <c r="F1169" s="21">
        <v>72.599999999999994</v>
      </c>
      <c r="G1169" s="20" t="s">
        <v>2761</v>
      </c>
      <c r="H1169" s="7"/>
      <c r="I1169" s="6"/>
      <c r="J1169" s="8"/>
    </row>
    <row r="1170" spans="1:10" x14ac:dyDescent="0.25">
      <c r="A1170" s="19" t="s">
        <v>2261</v>
      </c>
      <c r="B1170" s="13" t="s">
        <v>2262</v>
      </c>
      <c r="C1170" s="20" t="s">
        <v>2758</v>
      </c>
      <c r="D1170" s="4" t="s">
        <v>169</v>
      </c>
      <c r="E1170" s="5">
        <v>60</v>
      </c>
      <c r="F1170" s="21">
        <v>72.599999999999994</v>
      </c>
      <c r="G1170" s="20" t="s">
        <v>2762</v>
      </c>
      <c r="H1170" s="7"/>
      <c r="I1170" s="6"/>
      <c r="J1170" s="8"/>
    </row>
    <row r="1171" spans="1:10" x14ac:dyDescent="0.25">
      <c r="A1171" s="19" t="s">
        <v>2261</v>
      </c>
      <c r="B1171" s="13" t="s">
        <v>2262</v>
      </c>
      <c r="C1171" s="20" t="s">
        <v>2758</v>
      </c>
      <c r="D1171" s="4" t="s">
        <v>169</v>
      </c>
      <c r="E1171" s="5">
        <v>61.69</v>
      </c>
      <c r="F1171" s="21">
        <v>74.650000000000006</v>
      </c>
      <c r="G1171" s="20" t="s">
        <v>2763</v>
      </c>
      <c r="H1171" s="7"/>
      <c r="I1171" s="6"/>
      <c r="J1171" s="8"/>
    </row>
    <row r="1172" spans="1:10" x14ac:dyDescent="0.25">
      <c r="A1172" s="19" t="s">
        <v>2261</v>
      </c>
      <c r="B1172" s="13" t="s">
        <v>2262</v>
      </c>
      <c r="C1172" s="20" t="s">
        <v>2758</v>
      </c>
      <c r="D1172" s="4" t="s">
        <v>169</v>
      </c>
      <c r="E1172" s="5">
        <v>150</v>
      </c>
      <c r="F1172" s="21">
        <v>181.5</v>
      </c>
      <c r="G1172" s="20" t="s">
        <v>2764</v>
      </c>
      <c r="H1172" s="7"/>
      <c r="I1172" s="6"/>
      <c r="J1172" s="8"/>
    </row>
    <row r="1173" spans="1:10" x14ac:dyDescent="0.25">
      <c r="A1173" s="19" t="s">
        <v>2265</v>
      </c>
      <c r="B1173" s="13" t="s">
        <v>2266</v>
      </c>
      <c r="C1173" s="20" t="s">
        <v>2758</v>
      </c>
      <c r="D1173" s="4" t="s">
        <v>169</v>
      </c>
      <c r="E1173" s="5">
        <v>179.3</v>
      </c>
      <c r="F1173" s="21">
        <v>216.95</v>
      </c>
      <c r="G1173" s="20" t="s">
        <v>2765</v>
      </c>
      <c r="H1173" s="7"/>
      <c r="I1173" s="6"/>
      <c r="J1173" s="8"/>
    </row>
    <row r="1174" spans="1:10" x14ac:dyDescent="0.25">
      <c r="A1174" s="19" t="s">
        <v>2265</v>
      </c>
      <c r="B1174" s="13" t="s">
        <v>2266</v>
      </c>
      <c r="C1174" s="20" t="s">
        <v>2758</v>
      </c>
      <c r="D1174" s="4" t="s">
        <v>169</v>
      </c>
      <c r="E1174" s="5">
        <v>255.4</v>
      </c>
      <c r="F1174" s="21">
        <v>309.02999999999997</v>
      </c>
      <c r="G1174" s="20" t="s">
        <v>2766</v>
      </c>
      <c r="H1174" s="7"/>
      <c r="I1174" s="6"/>
      <c r="J1174" s="8"/>
    </row>
    <row r="1175" spans="1:10" x14ac:dyDescent="0.25">
      <c r="A1175" s="19" t="s">
        <v>2265</v>
      </c>
      <c r="B1175" s="13" t="s">
        <v>2266</v>
      </c>
      <c r="C1175" s="20" t="s">
        <v>2758</v>
      </c>
      <c r="D1175" s="4" t="s">
        <v>169</v>
      </c>
      <c r="E1175" s="5">
        <v>286</v>
      </c>
      <c r="F1175" s="21">
        <v>346.06</v>
      </c>
      <c r="G1175" s="20" t="s">
        <v>2767</v>
      </c>
      <c r="H1175" s="7"/>
      <c r="I1175" s="6"/>
      <c r="J1175" s="8"/>
    </row>
    <row r="1176" spans="1:10" x14ac:dyDescent="0.25">
      <c r="A1176" s="19" t="s">
        <v>2261</v>
      </c>
      <c r="B1176" s="13" t="s">
        <v>2262</v>
      </c>
      <c r="C1176" s="20" t="s">
        <v>2758</v>
      </c>
      <c r="D1176" s="4" t="s">
        <v>169</v>
      </c>
      <c r="E1176" s="5">
        <v>344</v>
      </c>
      <c r="F1176" s="21">
        <v>416.24</v>
      </c>
      <c r="G1176" s="20" t="s">
        <v>2768</v>
      </c>
      <c r="H1176" s="7"/>
      <c r="I1176" s="6"/>
      <c r="J1176" s="8"/>
    </row>
    <row r="1177" spans="1:10" x14ac:dyDescent="0.25">
      <c r="A1177" s="19" t="s">
        <v>2261</v>
      </c>
      <c r="B1177" s="13" t="s">
        <v>2262</v>
      </c>
      <c r="C1177" s="20" t="s">
        <v>2758</v>
      </c>
      <c r="D1177" s="4" t="s">
        <v>169</v>
      </c>
      <c r="E1177" s="5">
        <v>412.72</v>
      </c>
      <c r="F1177" s="21">
        <v>499.39</v>
      </c>
      <c r="G1177" s="20" t="s">
        <v>2769</v>
      </c>
      <c r="H1177" s="7"/>
      <c r="I1177" s="6"/>
      <c r="J1177" s="8"/>
    </row>
    <row r="1178" spans="1:10" x14ac:dyDescent="0.25">
      <c r="A1178" s="19" t="s">
        <v>2261</v>
      </c>
      <c r="B1178" s="13" t="s">
        <v>2262</v>
      </c>
      <c r="C1178" s="20" t="s">
        <v>2758</v>
      </c>
      <c r="D1178" s="4" t="s">
        <v>169</v>
      </c>
      <c r="E1178" s="5">
        <v>439.5</v>
      </c>
      <c r="F1178" s="21">
        <v>531.79999999999995</v>
      </c>
      <c r="G1178" s="20" t="s">
        <v>2770</v>
      </c>
      <c r="H1178" s="7"/>
      <c r="I1178" s="6"/>
      <c r="J1178" s="8"/>
    </row>
    <row r="1179" spans="1:10" x14ac:dyDescent="0.25">
      <c r="A1179" s="19" t="s">
        <v>2265</v>
      </c>
      <c r="B1179" s="13" t="s">
        <v>2266</v>
      </c>
      <c r="C1179" s="20" t="s">
        <v>2758</v>
      </c>
      <c r="D1179" s="4" t="s">
        <v>169</v>
      </c>
      <c r="E1179" s="5">
        <v>547.55999999999995</v>
      </c>
      <c r="F1179" s="21">
        <v>662.55</v>
      </c>
      <c r="G1179" s="20" t="s">
        <v>2771</v>
      </c>
      <c r="H1179" s="7"/>
      <c r="I1179" s="6"/>
      <c r="J1179" s="8"/>
    </row>
    <row r="1180" spans="1:10" x14ac:dyDescent="0.25">
      <c r="A1180" s="19" t="s">
        <v>3213</v>
      </c>
      <c r="B1180" s="13" t="s">
        <v>3537</v>
      </c>
      <c r="C1180" s="20" t="s">
        <v>2758</v>
      </c>
      <c r="D1180" s="4" t="s">
        <v>169</v>
      </c>
      <c r="E1180" s="5">
        <f>F1180/1.21</f>
        <v>100</v>
      </c>
      <c r="F1180" s="21">
        <v>121</v>
      </c>
      <c r="G1180" s="20" t="s">
        <v>3387</v>
      </c>
      <c r="H1180" s="7"/>
      <c r="I1180" s="6"/>
      <c r="J1180" s="8"/>
    </row>
    <row r="1181" spans="1:10" x14ac:dyDescent="0.25">
      <c r="A1181" s="19" t="s">
        <v>3213</v>
      </c>
      <c r="B1181" s="13" t="s">
        <v>3537</v>
      </c>
      <c r="C1181" s="20" t="s">
        <v>3388</v>
      </c>
      <c r="D1181" s="4" t="s">
        <v>759</v>
      </c>
      <c r="E1181" s="5">
        <f>F1181/1.21</f>
        <v>554.75206611570252</v>
      </c>
      <c r="F1181" s="21">
        <v>671.25</v>
      </c>
      <c r="G1181" s="20" t="s">
        <v>3389</v>
      </c>
      <c r="H1181" s="7"/>
      <c r="I1181" s="6"/>
      <c r="J1181" s="8"/>
    </row>
    <row r="1182" spans="1:10" x14ac:dyDescent="0.25">
      <c r="A1182" s="19">
        <v>713</v>
      </c>
      <c r="B1182" s="13">
        <v>43628</v>
      </c>
      <c r="C1182" s="20" t="s">
        <v>1542</v>
      </c>
      <c r="D1182" s="4" t="s">
        <v>1548</v>
      </c>
      <c r="E1182" s="5">
        <v>-137.5</v>
      </c>
      <c r="F1182" s="21">
        <v>-137.5</v>
      </c>
      <c r="G1182" s="20" t="s">
        <v>1543</v>
      </c>
      <c r="H1182" s="7"/>
      <c r="I1182" s="6"/>
      <c r="J1182" s="8"/>
    </row>
    <row r="1183" spans="1:10" x14ac:dyDescent="0.25">
      <c r="A1183" s="19">
        <v>842</v>
      </c>
      <c r="B1183" s="13">
        <v>43649</v>
      </c>
      <c r="C1183" s="20" t="s">
        <v>1808</v>
      </c>
      <c r="D1183" s="4" t="s">
        <v>1810</v>
      </c>
      <c r="E1183" s="5">
        <v>7300</v>
      </c>
      <c r="F1183" s="21">
        <f>E1183*1.21</f>
        <v>8833</v>
      </c>
      <c r="G1183" s="20" t="s">
        <v>1809</v>
      </c>
      <c r="H1183" s="7" t="s">
        <v>59</v>
      </c>
      <c r="I1183" s="6">
        <v>43830</v>
      </c>
      <c r="J1183" s="8" t="s">
        <v>305</v>
      </c>
    </row>
    <row r="1184" spans="1:10" x14ac:dyDescent="0.25">
      <c r="A1184" s="19" t="s">
        <v>2261</v>
      </c>
      <c r="B1184" s="13" t="s">
        <v>2262</v>
      </c>
      <c r="C1184" s="20" t="s">
        <v>2772</v>
      </c>
      <c r="D1184" s="4" t="s">
        <v>457</v>
      </c>
      <c r="E1184" s="5">
        <v>101.34</v>
      </c>
      <c r="F1184" s="21">
        <v>122.62</v>
      </c>
      <c r="G1184" s="20" t="s">
        <v>2773</v>
      </c>
      <c r="H1184" s="7"/>
      <c r="I1184" s="6"/>
      <c r="J1184" s="8"/>
    </row>
    <row r="1185" spans="1:10" x14ac:dyDescent="0.25">
      <c r="A1185" s="19" t="s">
        <v>2265</v>
      </c>
      <c r="B1185" s="13" t="s">
        <v>2266</v>
      </c>
      <c r="C1185" s="20" t="s">
        <v>2772</v>
      </c>
      <c r="D1185" s="4" t="s">
        <v>457</v>
      </c>
      <c r="E1185" s="5">
        <v>122.99</v>
      </c>
      <c r="F1185" s="21">
        <v>148.82</v>
      </c>
      <c r="G1185" s="20" t="s">
        <v>2774</v>
      </c>
      <c r="H1185" s="7"/>
      <c r="I1185" s="6"/>
      <c r="J1185" s="8"/>
    </row>
    <row r="1186" spans="1:10" x14ac:dyDescent="0.25">
      <c r="A1186" s="19">
        <v>170</v>
      </c>
      <c r="B1186" s="13">
        <v>43494</v>
      </c>
      <c r="C1186" s="20" t="s">
        <v>456</v>
      </c>
      <c r="D1186" s="4" t="s">
        <v>457</v>
      </c>
      <c r="E1186" s="5">
        <v>2690.95</v>
      </c>
      <c r="F1186" s="21">
        <f>E1186*1.21</f>
        <v>3256.0494999999996</v>
      </c>
      <c r="G1186" s="20" t="s">
        <v>455</v>
      </c>
      <c r="H1186" s="7" t="s">
        <v>171</v>
      </c>
      <c r="I1186" s="6"/>
      <c r="J1186" s="8"/>
    </row>
    <row r="1187" spans="1:10" x14ac:dyDescent="0.25">
      <c r="A1187" s="19">
        <v>651</v>
      </c>
      <c r="B1187" s="13">
        <v>43621</v>
      </c>
      <c r="C1187" s="20" t="s">
        <v>1446</v>
      </c>
      <c r="D1187" s="4" t="s">
        <v>1118</v>
      </c>
      <c r="E1187" s="5">
        <v>3500</v>
      </c>
      <c r="F1187" s="21">
        <v>0</v>
      </c>
      <c r="G1187" s="20" t="s">
        <v>1447</v>
      </c>
      <c r="H1187" s="7" t="s">
        <v>30</v>
      </c>
      <c r="I1187" s="6">
        <v>43637</v>
      </c>
      <c r="J1187" s="8"/>
    </row>
    <row r="1188" spans="1:10" x14ac:dyDescent="0.25">
      <c r="A1188" s="19">
        <v>1089</v>
      </c>
      <c r="B1188" s="13">
        <v>43735</v>
      </c>
      <c r="C1188" s="20" t="s">
        <v>1374</v>
      </c>
      <c r="D1188" s="4" t="s">
        <v>1373</v>
      </c>
      <c r="E1188" s="5">
        <v>1836.85</v>
      </c>
      <c r="F1188" s="21">
        <f>E1188*1.21</f>
        <v>2222.5884999999998</v>
      </c>
      <c r="G1188" s="20" t="s">
        <v>2211</v>
      </c>
      <c r="H1188" s="7"/>
      <c r="I1188" s="6"/>
      <c r="J1188" s="8"/>
    </row>
    <row r="1189" spans="1:10" x14ac:dyDescent="0.25">
      <c r="A1189" s="19">
        <v>680</v>
      </c>
      <c r="B1189" s="13">
        <v>43623</v>
      </c>
      <c r="C1189" s="20" t="s">
        <v>1374</v>
      </c>
      <c r="D1189" s="4" t="s">
        <v>1373</v>
      </c>
      <c r="E1189" s="5">
        <v>3687.66</v>
      </c>
      <c r="F1189" s="21">
        <f>E1189*1.21</f>
        <v>4462.0685999999996</v>
      </c>
      <c r="G1189" s="20" t="s">
        <v>1490</v>
      </c>
      <c r="H1189" s="7" t="s">
        <v>411</v>
      </c>
      <c r="I1189" s="6"/>
      <c r="J1189" s="8" t="s">
        <v>305</v>
      </c>
    </row>
    <row r="1190" spans="1:10" x14ac:dyDescent="0.25">
      <c r="A1190" s="19">
        <v>808</v>
      </c>
      <c r="B1190" s="13">
        <v>43641</v>
      </c>
      <c r="C1190" s="20" t="s">
        <v>1374</v>
      </c>
      <c r="D1190" s="4" t="s">
        <v>1373</v>
      </c>
      <c r="E1190" s="5">
        <v>7576.69</v>
      </c>
      <c r="F1190" s="21">
        <f>E1190*1.21</f>
        <v>9167.794899999999</v>
      </c>
      <c r="G1190" s="20" t="s">
        <v>1745</v>
      </c>
      <c r="H1190" s="7" t="s">
        <v>420</v>
      </c>
      <c r="I1190" s="6"/>
      <c r="J1190" s="8" t="s">
        <v>305</v>
      </c>
    </row>
    <row r="1191" spans="1:10" x14ac:dyDescent="0.25">
      <c r="A1191" s="19">
        <v>613</v>
      </c>
      <c r="B1191" s="13">
        <v>43622</v>
      </c>
      <c r="C1191" s="20" t="s">
        <v>1374</v>
      </c>
      <c r="D1191" s="4" t="s">
        <v>1373</v>
      </c>
      <c r="E1191" s="5">
        <v>8632.3700000000008</v>
      </c>
      <c r="F1191" s="21">
        <f>E1191*1.21</f>
        <v>10445.1677</v>
      </c>
      <c r="G1191" s="20" t="s">
        <v>1375</v>
      </c>
      <c r="H1191" s="7"/>
      <c r="I1191" s="6"/>
      <c r="J1191" s="8"/>
    </row>
    <row r="1192" spans="1:10" x14ac:dyDescent="0.25">
      <c r="A1192" s="19">
        <v>615</v>
      </c>
      <c r="B1192" s="13">
        <v>43622</v>
      </c>
      <c r="C1192" s="20" t="s">
        <v>1374</v>
      </c>
      <c r="D1192" s="4" t="s">
        <v>1373</v>
      </c>
      <c r="E1192" s="5">
        <v>13352.25</v>
      </c>
      <c r="F1192" s="21">
        <f>E1192*1.21</f>
        <v>16156.2225</v>
      </c>
      <c r="G1192" s="20" t="s">
        <v>1377</v>
      </c>
      <c r="H1192" s="7" t="s">
        <v>420</v>
      </c>
      <c r="I1192" s="6"/>
      <c r="J1192" s="8" t="s">
        <v>305</v>
      </c>
    </row>
    <row r="1193" spans="1:10" x14ac:dyDescent="0.25">
      <c r="A1193" s="19">
        <v>807</v>
      </c>
      <c r="B1193" s="13">
        <v>43641</v>
      </c>
      <c r="C1193" s="20" t="s">
        <v>1374</v>
      </c>
      <c r="D1193" s="4" t="s">
        <v>1373</v>
      </c>
      <c r="E1193" s="5">
        <v>15666.72</v>
      </c>
      <c r="F1193" s="21">
        <f>E1193*1.21</f>
        <v>18956.731199999998</v>
      </c>
      <c r="G1193" s="20" t="s">
        <v>1744</v>
      </c>
      <c r="H1193" s="7" t="s">
        <v>420</v>
      </c>
      <c r="I1193" s="6"/>
      <c r="J1193" s="8"/>
    </row>
    <row r="1194" spans="1:10" x14ac:dyDescent="0.25">
      <c r="A1194" s="19" t="s">
        <v>2261</v>
      </c>
      <c r="B1194" s="13" t="s">
        <v>2262</v>
      </c>
      <c r="C1194" s="20" t="s">
        <v>2775</v>
      </c>
      <c r="D1194" s="4" t="s">
        <v>1373</v>
      </c>
      <c r="E1194" s="5">
        <v>75</v>
      </c>
      <c r="F1194" s="21">
        <v>90.75</v>
      </c>
      <c r="G1194" s="20" t="s">
        <v>2776</v>
      </c>
      <c r="H1194" s="7"/>
      <c r="I1194" s="6"/>
      <c r="J1194" s="8"/>
    </row>
    <row r="1195" spans="1:10" x14ac:dyDescent="0.25">
      <c r="A1195" s="19" t="s">
        <v>2265</v>
      </c>
      <c r="B1195" s="13" t="s">
        <v>2266</v>
      </c>
      <c r="C1195" s="20" t="s">
        <v>2775</v>
      </c>
      <c r="D1195" s="4" t="s">
        <v>1373</v>
      </c>
      <c r="E1195" s="5">
        <v>188</v>
      </c>
      <c r="F1195" s="21">
        <v>227.48</v>
      </c>
      <c r="G1195" s="20" t="s">
        <v>2777</v>
      </c>
      <c r="H1195" s="7"/>
      <c r="I1195" s="6"/>
      <c r="J1195" s="8"/>
    </row>
    <row r="1196" spans="1:10" x14ac:dyDescent="0.25">
      <c r="A1196" s="19" t="s">
        <v>2265</v>
      </c>
      <c r="B1196" s="13" t="s">
        <v>2266</v>
      </c>
      <c r="C1196" s="20" t="s">
        <v>2775</v>
      </c>
      <c r="D1196" s="4" t="s">
        <v>1373</v>
      </c>
      <c r="E1196" s="5">
        <v>190</v>
      </c>
      <c r="F1196" s="21">
        <v>229.9</v>
      </c>
      <c r="G1196" s="20" t="s">
        <v>2778</v>
      </c>
      <c r="H1196" s="7"/>
      <c r="I1196" s="6"/>
      <c r="J1196" s="8"/>
    </row>
    <row r="1197" spans="1:10" x14ac:dyDescent="0.25">
      <c r="A1197" s="19" t="s">
        <v>2265</v>
      </c>
      <c r="B1197" s="13" t="s">
        <v>2266</v>
      </c>
      <c r="C1197" s="20" t="s">
        <v>2775</v>
      </c>
      <c r="D1197" s="4" t="s">
        <v>1373</v>
      </c>
      <c r="E1197" s="5">
        <v>210</v>
      </c>
      <c r="F1197" s="21">
        <v>254.1</v>
      </c>
      <c r="G1197" s="20" t="s">
        <v>2779</v>
      </c>
      <c r="H1197" s="7"/>
      <c r="I1197" s="6"/>
      <c r="J1197" s="8"/>
    </row>
    <row r="1198" spans="1:10" x14ac:dyDescent="0.25">
      <c r="A1198" s="19" t="s">
        <v>2261</v>
      </c>
      <c r="B1198" s="13" t="s">
        <v>2262</v>
      </c>
      <c r="C1198" s="20" t="s">
        <v>2775</v>
      </c>
      <c r="D1198" s="4" t="s">
        <v>1373</v>
      </c>
      <c r="E1198" s="5">
        <v>350</v>
      </c>
      <c r="F1198" s="21">
        <v>423.5</v>
      </c>
      <c r="G1198" s="20" t="s">
        <v>2780</v>
      </c>
      <c r="H1198" s="7"/>
      <c r="I1198" s="6"/>
      <c r="J1198" s="8"/>
    </row>
    <row r="1199" spans="1:10" x14ac:dyDescent="0.25">
      <c r="A1199" s="19" t="s">
        <v>2265</v>
      </c>
      <c r="B1199" s="13" t="s">
        <v>2266</v>
      </c>
      <c r="C1199" s="20" t="s">
        <v>2775</v>
      </c>
      <c r="D1199" s="4" t="s">
        <v>1373</v>
      </c>
      <c r="E1199" s="5">
        <v>598.1</v>
      </c>
      <c r="F1199" s="21">
        <v>723.7</v>
      </c>
      <c r="G1199" s="20" t="s">
        <v>2781</v>
      </c>
      <c r="H1199" s="7"/>
      <c r="I1199" s="6"/>
      <c r="J1199" s="8"/>
    </row>
    <row r="1200" spans="1:10" x14ac:dyDescent="0.25">
      <c r="A1200" s="19" t="s">
        <v>2261</v>
      </c>
      <c r="B1200" s="13" t="s">
        <v>2262</v>
      </c>
      <c r="C1200" s="20" t="s">
        <v>2775</v>
      </c>
      <c r="D1200" s="4" t="s">
        <v>1373</v>
      </c>
      <c r="E1200" s="5">
        <v>980</v>
      </c>
      <c r="F1200" s="21">
        <v>1185.8</v>
      </c>
      <c r="G1200" s="20" t="s">
        <v>2782</v>
      </c>
      <c r="H1200" s="7"/>
      <c r="I1200" s="6"/>
      <c r="J1200" s="8"/>
    </row>
    <row r="1201" spans="1:10" x14ac:dyDescent="0.25">
      <c r="A1201" s="19" t="s">
        <v>3213</v>
      </c>
      <c r="B1201" s="13" t="s">
        <v>3537</v>
      </c>
      <c r="C1201" s="20" t="s">
        <v>2775</v>
      </c>
      <c r="D1201" s="4" t="s">
        <v>1373</v>
      </c>
      <c r="E1201" s="5">
        <f>F1201/1.21</f>
        <v>95</v>
      </c>
      <c r="F1201" s="21">
        <v>114.95</v>
      </c>
      <c r="G1201" s="20" t="s">
        <v>3394</v>
      </c>
      <c r="H1201" s="7"/>
      <c r="I1201" s="6"/>
      <c r="J1201" s="8"/>
    </row>
    <row r="1202" spans="1:10" x14ac:dyDescent="0.25">
      <c r="A1202" s="19">
        <v>648</v>
      </c>
      <c r="B1202" s="13">
        <v>43621</v>
      </c>
      <c r="C1202" s="20" t="s">
        <v>1440</v>
      </c>
      <c r="D1202" s="4" t="s">
        <v>767</v>
      </c>
      <c r="E1202" s="5">
        <v>1600</v>
      </c>
      <c r="F1202" s="21">
        <v>0</v>
      </c>
      <c r="G1202" s="20" t="s">
        <v>1441</v>
      </c>
      <c r="H1202" s="7" t="s">
        <v>30</v>
      </c>
      <c r="I1202" s="6">
        <v>43632</v>
      </c>
      <c r="J1202" s="8" t="s">
        <v>305</v>
      </c>
    </row>
    <row r="1203" spans="1:10" x14ac:dyDescent="0.25">
      <c r="A1203" s="19" t="s">
        <v>2261</v>
      </c>
      <c r="B1203" s="13" t="s">
        <v>2262</v>
      </c>
      <c r="C1203" s="20" t="s">
        <v>2783</v>
      </c>
      <c r="D1203" s="4" t="s">
        <v>2784</v>
      </c>
      <c r="E1203" s="5">
        <v>148.76</v>
      </c>
      <c r="F1203" s="21">
        <v>180</v>
      </c>
      <c r="G1203" s="20" t="s">
        <v>2785</v>
      </c>
      <c r="H1203" s="7"/>
      <c r="I1203" s="6"/>
      <c r="J1203" s="8"/>
    </row>
    <row r="1204" spans="1:10" x14ac:dyDescent="0.25">
      <c r="A1204" s="19" t="s">
        <v>2265</v>
      </c>
      <c r="B1204" s="13" t="s">
        <v>2266</v>
      </c>
      <c r="C1204" s="20" t="s">
        <v>2786</v>
      </c>
      <c r="D1204" s="4" t="s">
        <v>2787</v>
      </c>
      <c r="E1204" s="5">
        <v>15.9</v>
      </c>
      <c r="F1204" s="21">
        <v>19.239999999999998</v>
      </c>
      <c r="G1204" s="20" t="s">
        <v>2788</v>
      </c>
      <c r="H1204" s="7"/>
      <c r="I1204" s="6"/>
      <c r="J1204" s="8"/>
    </row>
    <row r="1205" spans="1:10" x14ac:dyDescent="0.25">
      <c r="A1205" s="19" t="s">
        <v>2261</v>
      </c>
      <c r="B1205" s="13" t="s">
        <v>2262</v>
      </c>
      <c r="C1205" s="20" t="s">
        <v>2786</v>
      </c>
      <c r="D1205" s="4" t="s">
        <v>2787</v>
      </c>
      <c r="E1205" s="5">
        <v>19.02</v>
      </c>
      <c r="F1205" s="21">
        <v>23.01</v>
      </c>
      <c r="G1205" s="20" t="s">
        <v>2789</v>
      </c>
      <c r="H1205" s="7"/>
      <c r="I1205" s="6"/>
      <c r="J1205" s="8"/>
    </row>
    <row r="1206" spans="1:10" x14ac:dyDescent="0.25">
      <c r="A1206" s="19" t="s">
        <v>2265</v>
      </c>
      <c r="B1206" s="13" t="s">
        <v>2266</v>
      </c>
      <c r="C1206" s="20" t="s">
        <v>2786</v>
      </c>
      <c r="D1206" s="4" t="s">
        <v>2787</v>
      </c>
      <c r="E1206" s="5">
        <v>23.97</v>
      </c>
      <c r="F1206" s="21">
        <v>29</v>
      </c>
      <c r="G1206" s="20" t="s">
        <v>2790</v>
      </c>
      <c r="H1206" s="7"/>
      <c r="I1206" s="6"/>
      <c r="J1206" s="8"/>
    </row>
    <row r="1207" spans="1:10" x14ac:dyDescent="0.25">
      <c r="A1207" s="19" t="s">
        <v>2261</v>
      </c>
      <c r="B1207" s="13" t="s">
        <v>2262</v>
      </c>
      <c r="C1207" s="20" t="s">
        <v>2786</v>
      </c>
      <c r="D1207" s="4" t="s">
        <v>2787</v>
      </c>
      <c r="E1207" s="5">
        <v>153.13999999999999</v>
      </c>
      <c r="F1207" s="21">
        <v>185.3</v>
      </c>
      <c r="G1207" s="20" t="s">
        <v>2791</v>
      </c>
      <c r="H1207" s="7"/>
      <c r="I1207" s="6"/>
      <c r="J1207" s="8"/>
    </row>
    <row r="1208" spans="1:10" x14ac:dyDescent="0.25">
      <c r="A1208" s="19" t="s">
        <v>2265</v>
      </c>
      <c r="B1208" s="13" t="s">
        <v>2266</v>
      </c>
      <c r="C1208" s="20" t="s">
        <v>2786</v>
      </c>
      <c r="D1208" s="4" t="s">
        <v>2787</v>
      </c>
      <c r="E1208" s="5">
        <v>249.6</v>
      </c>
      <c r="F1208" s="21">
        <v>302.02</v>
      </c>
      <c r="G1208" s="20" t="s">
        <v>2792</v>
      </c>
      <c r="H1208" s="7"/>
      <c r="I1208" s="6"/>
      <c r="J1208" s="8"/>
    </row>
    <row r="1209" spans="1:10" x14ac:dyDescent="0.25">
      <c r="A1209" s="19" t="s">
        <v>2265</v>
      </c>
      <c r="B1209" s="13" t="s">
        <v>2266</v>
      </c>
      <c r="C1209" s="20" t="s">
        <v>2786</v>
      </c>
      <c r="D1209" s="4" t="s">
        <v>2787</v>
      </c>
      <c r="E1209" s="5">
        <v>265.39999999999998</v>
      </c>
      <c r="F1209" s="21">
        <v>321.13</v>
      </c>
      <c r="G1209" s="20" t="s">
        <v>2793</v>
      </c>
      <c r="H1209" s="7"/>
      <c r="I1209" s="6"/>
      <c r="J1209" s="8"/>
    </row>
    <row r="1210" spans="1:10" x14ac:dyDescent="0.25">
      <c r="A1210" s="19" t="s">
        <v>2265</v>
      </c>
      <c r="B1210" s="13" t="s">
        <v>2266</v>
      </c>
      <c r="C1210" s="20" t="s">
        <v>2786</v>
      </c>
      <c r="D1210" s="4" t="s">
        <v>2787</v>
      </c>
      <c r="E1210" s="5">
        <v>281.52</v>
      </c>
      <c r="F1210" s="21">
        <v>340.64</v>
      </c>
      <c r="G1210" s="20" t="s">
        <v>2794</v>
      </c>
      <c r="H1210" s="7"/>
      <c r="I1210" s="6"/>
      <c r="J1210" s="8"/>
    </row>
    <row r="1211" spans="1:10" x14ac:dyDescent="0.25">
      <c r="A1211" s="19" t="s">
        <v>2265</v>
      </c>
      <c r="B1211" s="13" t="s">
        <v>2266</v>
      </c>
      <c r="C1211" s="20" t="s">
        <v>2786</v>
      </c>
      <c r="D1211" s="4" t="s">
        <v>2787</v>
      </c>
      <c r="E1211" s="5">
        <v>391.32</v>
      </c>
      <c r="F1211" s="21">
        <v>473.5</v>
      </c>
      <c r="G1211" s="20" t="s">
        <v>2795</v>
      </c>
      <c r="H1211" s="7"/>
      <c r="I1211" s="6"/>
      <c r="J1211" s="8"/>
    </row>
    <row r="1212" spans="1:10" x14ac:dyDescent="0.25">
      <c r="A1212" s="19" t="s">
        <v>2261</v>
      </c>
      <c r="B1212" s="13" t="s">
        <v>2262</v>
      </c>
      <c r="C1212" s="20" t="s">
        <v>2786</v>
      </c>
      <c r="D1212" s="4" t="s">
        <v>2787</v>
      </c>
      <c r="E1212" s="5">
        <v>528.78</v>
      </c>
      <c r="F1212" s="21">
        <v>639.82000000000005</v>
      </c>
      <c r="G1212" s="20" t="s">
        <v>2796</v>
      </c>
      <c r="H1212" s="7"/>
      <c r="I1212" s="6"/>
      <c r="J1212" s="8"/>
    </row>
    <row r="1213" spans="1:10" x14ac:dyDescent="0.25">
      <c r="A1213" s="19" t="s">
        <v>2261</v>
      </c>
      <c r="B1213" s="13" t="s">
        <v>2262</v>
      </c>
      <c r="C1213" s="20" t="s">
        <v>2786</v>
      </c>
      <c r="D1213" s="4" t="s">
        <v>2787</v>
      </c>
      <c r="E1213" s="5">
        <v>770.74</v>
      </c>
      <c r="F1213" s="21">
        <v>932.6</v>
      </c>
      <c r="G1213" s="20" t="s">
        <v>2797</v>
      </c>
      <c r="H1213" s="7"/>
      <c r="I1213" s="6"/>
      <c r="J1213" s="8"/>
    </row>
    <row r="1214" spans="1:10" x14ac:dyDescent="0.25">
      <c r="A1214" s="19" t="s">
        <v>3213</v>
      </c>
      <c r="B1214" s="13" t="s">
        <v>3537</v>
      </c>
      <c r="C1214" s="20" t="s">
        <v>2786</v>
      </c>
      <c r="D1214" s="4" t="s">
        <v>2787</v>
      </c>
      <c r="E1214" s="5">
        <f>F1214/1.21</f>
        <v>146.32231404958679</v>
      </c>
      <c r="F1214" s="21">
        <v>177.05</v>
      </c>
      <c r="G1214" s="20" t="s">
        <v>3390</v>
      </c>
      <c r="H1214" s="7"/>
      <c r="I1214" s="6"/>
      <c r="J1214" s="8"/>
    </row>
    <row r="1215" spans="1:10" x14ac:dyDescent="0.25">
      <c r="A1215" s="19" t="s">
        <v>3213</v>
      </c>
      <c r="B1215" s="13" t="s">
        <v>3537</v>
      </c>
      <c r="C1215" s="20" t="s">
        <v>2786</v>
      </c>
      <c r="D1215" s="4" t="s">
        <v>2787</v>
      </c>
      <c r="E1215" s="5">
        <f>F1215/1.21</f>
        <v>23.966942148760332</v>
      </c>
      <c r="F1215" s="21">
        <v>29</v>
      </c>
      <c r="G1215" s="20" t="s">
        <v>3391</v>
      </c>
      <c r="H1215" s="7"/>
      <c r="I1215" s="6"/>
      <c r="J1215" s="8"/>
    </row>
    <row r="1216" spans="1:10" x14ac:dyDescent="0.25">
      <c r="A1216" s="19" t="s">
        <v>3213</v>
      </c>
      <c r="B1216" s="13" t="s">
        <v>3537</v>
      </c>
      <c r="C1216" s="20" t="s">
        <v>2786</v>
      </c>
      <c r="D1216" s="4" t="s">
        <v>2787</v>
      </c>
      <c r="E1216" s="5">
        <f>F1216/1.21</f>
        <v>236.80991735537194</v>
      </c>
      <c r="F1216" s="21">
        <v>286.54000000000002</v>
      </c>
      <c r="G1216" s="20" t="s">
        <v>3392</v>
      </c>
      <c r="H1216" s="7"/>
      <c r="I1216" s="6"/>
      <c r="J1216" s="8"/>
    </row>
    <row r="1217" spans="1:10" x14ac:dyDescent="0.25">
      <c r="A1217" s="19" t="s">
        <v>3213</v>
      </c>
      <c r="B1217" s="13" t="s">
        <v>3537</v>
      </c>
      <c r="C1217" s="20" t="s">
        <v>2786</v>
      </c>
      <c r="D1217" s="4" t="s">
        <v>2787</v>
      </c>
      <c r="E1217" s="5">
        <f>F1217/1.21</f>
        <v>348.14049586776861</v>
      </c>
      <c r="F1217" s="21">
        <v>421.25</v>
      </c>
      <c r="G1217" s="20" t="s">
        <v>3393</v>
      </c>
      <c r="H1217" s="7"/>
      <c r="I1217" s="6"/>
      <c r="J1217" s="8"/>
    </row>
    <row r="1218" spans="1:10" x14ac:dyDescent="0.25">
      <c r="A1218" s="19">
        <v>914</v>
      </c>
      <c r="B1218" s="13">
        <v>43663</v>
      </c>
      <c r="C1218" s="20" t="s">
        <v>1939</v>
      </c>
      <c r="D1218" s="4" t="s">
        <v>1941</v>
      </c>
      <c r="E1218" s="5">
        <v>1010</v>
      </c>
      <c r="F1218" s="21">
        <v>1010</v>
      </c>
      <c r="G1218" s="20" t="s">
        <v>1940</v>
      </c>
      <c r="H1218" s="7" t="s">
        <v>411</v>
      </c>
      <c r="I1218" s="6">
        <v>43677</v>
      </c>
      <c r="J1218" s="8"/>
    </row>
    <row r="1219" spans="1:10" x14ac:dyDescent="0.25">
      <c r="A1219" s="19">
        <v>950</v>
      </c>
      <c r="B1219" s="13">
        <v>43670</v>
      </c>
      <c r="C1219" s="20" t="s">
        <v>1939</v>
      </c>
      <c r="D1219" s="4" t="s">
        <v>1941</v>
      </c>
      <c r="E1219" s="5">
        <v>1100</v>
      </c>
      <c r="F1219" s="21">
        <v>1100</v>
      </c>
      <c r="G1219" s="20" t="s">
        <v>1999</v>
      </c>
      <c r="H1219" s="7" t="s">
        <v>30</v>
      </c>
      <c r="I1219" s="6"/>
      <c r="J1219" s="8"/>
    </row>
    <row r="1220" spans="1:10" x14ac:dyDescent="0.25">
      <c r="A1220" s="19">
        <v>681</v>
      </c>
      <c r="B1220" s="13">
        <v>43623</v>
      </c>
      <c r="C1220" s="20" t="s">
        <v>1491</v>
      </c>
      <c r="D1220" s="4" t="s">
        <v>1492</v>
      </c>
      <c r="E1220" s="5">
        <v>375</v>
      </c>
      <c r="F1220" s="21">
        <v>375</v>
      </c>
      <c r="G1220" s="20" t="s">
        <v>1493</v>
      </c>
      <c r="H1220" s="7" t="s">
        <v>30</v>
      </c>
      <c r="I1220" s="6"/>
      <c r="J1220" s="8"/>
    </row>
    <row r="1221" spans="1:10" x14ac:dyDescent="0.25">
      <c r="A1221" s="19">
        <v>282</v>
      </c>
      <c r="B1221" s="13">
        <v>59</v>
      </c>
      <c r="C1221" s="20" t="s">
        <v>696</v>
      </c>
      <c r="D1221" s="4" t="s">
        <v>697</v>
      </c>
      <c r="E1221" s="5">
        <v>500</v>
      </c>
      <c r="F1221" s="21">
        <v>0</v>
      </c>
      <c r="G1221" s="20" t="s">
        <v>698</v>
      </c>
      <c r="H1221" s="7" t="s">
        <v>30</v>
      </c>
      <c r="I1221" s="6">
        <v>43531</v>
      </c>
      <c r="J1221" s="8"/>
    </row>
    <row r="1222" spans="1:10" x14ac:dyDescent="0.25">
      <c r="A1222" s="19">
        <v>915</v>
      </c>
      <c r="B1222" s="13">
        <v>43663</v>
      </c>
      <c r="C1222" s="20" t="s">
        <v>1942</v>
      </c>
      <c r="D1222" s="4" t="s">
        <v>1944</v>
      </c>
      <c r="E1222" s="5">
        <v>1000</v>
      </c>
      <c r="F1222" s="21">
        <v>1000</v>
      </c>
      <c r="G1222" s="20" t="s">
        <v>1943</v>
      </c>
      <c r="H1222" s="7" t="s">
        <v>411</v>
      </c>
      <c r="I1222" s="6">
        <v>43677</v>
      </c>
      <c r="J1222" s="8" t="s">
        <v>305</v>
      </c>
    </row>
    <row r="1223" spans="1:10" x14ac:dyDescent="0.25">
      <c r="A1223" s="19">
        <v>647</v>
      </c>
      <c r="B1223" s="13">
        <v>43621</v>
      </c>
      <c r="C1223" s="20" t="s">
        <v>1437</v>
      </c>
      <c r="D1223" s="4" t="s">
        <v>1438</v>
      </c>
      <c r="E1223" s="5">
        <v>2000</v>
      </c>
      <c r="F1223" s="21">
        <v>0</v>
      </c>
      <c r="G1223" s="20" t="s">
        <v>1439</v>
      </c>
      <c r="H1223" s="7" t="s">
        <v>30</v>
      </c>
      <c r="I1223" s="6">
        <v>43631</v>
      </c>
      <c r="J1223" s="8"/>
    </row>
    <row r="1224" spans="1:10" x14ac:dyDescent="0.25">
      <c r="A1224" s="19">
        <v>913</v>
      </c>
      <c r="B1224" s="13">
        <v>43663</v>
      </c>
      <c r="C1224" s="20" t="s">
        <v>1937</v>
      </c>
      <c r="D1224" s="4" t="s">
        <v>767</v>
      </c>
      <c r="E1224" s="5">
        <v>1000</v>
      </c>
      <c r="F1224" s="21">
        <v>1000</v>
      </c>
      <c r="G1224" s="20" t="s">
        <v>1938</v>
      </c>
      <c r="H1224" s="7" t="s">
        <v>411</v>
      </c>
      <c r="I1224" s="6">
        <v>43677</v>
      </c>
      <c r="J1224" s="8" t="s">
        <v>2181</v>
      </c>
    </row>
    <row r="1225" spans="1:10" x14ac:dyDescent="0.25">
      <c r="A1225" s="19">
        <v>248</v>
      </c>
      <c r="B1225" s="13">
        <v>43515</v>
      </c>
      <c r="C1225" s="20" t="s">
        <v>694</v>
      </c>
      <c r="D1225" s="4" t="s">
        <v>767</v>
      </c>
      <c r="E1225" s="5">
        <v>1000</v>
      </c>
      <c r="F1225" s="21">
        <v>0</v>
      </c>
      <c r="G1225" s="20" t="s">
        <v>628</v>
      </c>
      <c r="H1225" s="7" t="s">
        <v>30</v>
      </c>
      <c r="I1225" s="6">
        <v>43527</v>
      </c>
      <c r="J1225" s="8"/>
    </row>
    <row r="1226" spans="1:10" x14ac:dyDescent="0.25">
      <c r="A1226" s="19" t="s">
        <v>2261</v>
      </c>
      <c r="B1226" s="13" t="s">
        <v>2262</v>
      </c>
      <c r="C1226" s="20" t="s">
        <v>2798</v>
      </c>
      <c r="D1226" s="4" t="s">
        <v>2799</v>
      </c>
      <c r="E1226" s="5">
        <v>416.99</v>
      </c>
      <c r="F1226" s="21">
        <v>504.56</v>
      </c>
      <c r="G1226" s="20" t="s">
        <v>2800</v>
      </c>
      <c r="H1226" s="7"/>
      <c r="I1226" s="6"/>
      <c r="J1226" s="8"/>
    </row>
    <row r="1227" spans="1:10" x14ac:dyDescent="0.25">
      <c r="A1227" s="19" t="s">
        <v>2261</v>
      </c>
      <c r="B1227" s="13" t="s">
        <v>2262</v>
      </c>
      <c r="C1227" s="20" t="s">
        <v>2798</v>
      </c>
      <c r="D1227" s="4" t="s">
        <v>2799</v>
      </c>
      <c r="E1227" s="5">
        <v>416.99</v>
      </c>
      <c r="F1227" s="21">
        <v>504.56</v>
      </c>
      <c r="G1227" s="20" t="s">
        <v>2801</v>
      </c>
      <c r="H1227" s="7"/>
      <c r="I1227" s="6"/>
      <c r="J1227" s="8"/>
    </row>
    <row r="1228" spans="1:10" x14ac:dyDescent="0.25">
      <c r="A1228" s="19" t="s">
        <v>2265</v>
      </c>
      <c r="B1228" s="13" t="s">
        <v>2266</v>
      </c>
      <c r="C1228" s="20" t="s">
        <v>2802</v>
      </c>
      <c r="D1228" s="4" t="s">
        <v>1269</v>
      </c>
      <c r="E1228" s="5">
        <v>500</v>
      </c>
      <c r="F1228" s="21">
        <v>605</v>
      </c>
      <c r="G1228" s="20" t="s">
        <v>2803</v>
      </c>
      <c r="H1228" s="7"/>
      <c r="I1228" s="6"/>
      <c r="J1228" s="8"/>
    </row>
    <row r="1229" spans="1:10" x14ac:dyDescent="0.25">
      <c r="A1229" s="19">
        <v>1043</v>
      </c>
      <c r="B1229" s="13">
        <v>43731</v>
      </c>
      <c r="C1229" s="20" t="s">
        <v>1270</v>
      </c>
      <c r="D1229" s="4" t="s">
        <v>1269</v>
      </c>
      <c r="E1229" s="5">
        <v>2890</v>
      </c>
      <c r="F1229" s="21">
        <f>E1229*1.21</f>
        <v>3496.9</v>
      </c>
      <c r="G1229" s="20" t="s">
        <v>2139</v>
      </c>
      <c r="H1229" s="7" t="s">
        <v>30</v>
      </c>
      <c r="I1229" s="6"/>
      <c r="J1229" s="8" t="s">
        <v>305</v>
      </c>
    </row>
    <row r="1230" spans="1:10" x14ac:dyDescent="0.25">
      <c r="A1230" s="19">
        <v>557</v>
      </c>
      <c r="B1230" s="13">
        <v>43602</v>
      </c>
      <c r="C1230" s="20" t="s">
        <v>1270</v>
      </c>
      <c r="D1230" s="4" t="s">
        <v>1269</v>
      </c>
      <c r="E1230" s="5">
        <v>6300</v>
      </c>
      <c r="F1230" s="21">
        <f>E1230*1.21</f>
        <v>7623</v>
      </c>
      <c r="G1230" s="20" t="s">
        <v>1271</v>
      </c>
      <c r="H1230" s="7" t="s">
        <v>30</v>
      </c>
      <c r="I1230" s="6"/>
      <c r="J1230" s="8" t="s">
        <v>305</v>
      </c>
    </row>
    <row r="1231" spans="1:10" x14ac:dyDescent="0.25">
      <c r="A1231" s="19">
        <v>823</v>
      </c>
      <c r="B1231" s="13">
        <v>43662</v>
      </c>
      <c r="C1231" s="20" t="s">
        <v>1231</v>
      </c>
      <c r="D1231" s="4" t="s">
        <v>1228</v>
      </c>
      <c r="E1231" s="5">
        <v>3560</v>
      </c>
      <c r="F1231" s="21">
        <f>E1231*1.21</f>
        <v>4307.5999999999995</v>
      </c>
      <c r="G1231" s="20" t="s">
        <v>1770</v>
      </c>
      <c r="H1231" s="7"/>
      <c r="I1231" s="6"/>
      <c r="J1231" s="8"/>
    </row>
    <row r="1232" spans="1:10" x14ac:dyDescent="0.25">
      <c r="A1232" s="19">
        <v>538</v>
      </c>
      <c r="B1232" s="13">
        <v>43602</v>
      </c>
      <c r="C1232" s="20" t="s">
        <v>1231</v>
      </c>
      <c r="D1232" s="4" t="s">
        <v>1228</v>
      </c>
      <c r="E1232" s="5">
        <v>23648</v>
      </c>
      <c r="F1232" s="21">
        <f>E1232*1.21</f>
        <v>28614.079999999998</v>
      </c>
      <c r="G1232" s="20" t="s">
        <v>1229</v>
      </c>
      <c r="H1232" s="7" t="s">
        <v>30</v>
      </c>
      <c r="I1232" s="6">
        <v>43708</v>
      </c>
      <c r="J1232" s="8"/>
    </row>
    <row r="1233" spans="1:10" x14ac:dyDescent="0.25">
      <c r="A1233" s="19" t="s">
        <v>2261</v>
      </c>
      <c r="B1233" s="13" t="s">
        <v>2262</v>
      </c>
      <c r="C1233" s="20" t="s">
        <v>2804</v>
      </c>
      <c r="D1233" s="4" t="s">
        <v>2805</v>
      </c>
      <c r="E1233" s="5">
        <v>147.72999999999999</v>
      </c>
      <c r="F1233" s="21">
        <v>178.75</v>
      </c>
      <c r="G1233" s="20" t="s">
        <v>2806</v>
      </c>
      <c r="H1233" s="7"/>
      <c r="I1233" s="6"/>
      <c r="J1233" s="8"/>
    </row>
    <row r="1234" spans="1:10" x14ac:dyDescent="0.25">
      <c r="A1234" s="19" t="s">
        <v>2265</v>
      </c>
      <c r="B1234" s="13" t="s">
        <v>2266</v>
      </c>
      <c r="C1234" s="20" t="s">
        <v>2804</v>
      </c>
      <c r="D1234" s="4" t="s">
        <v>2805</v>
      </c>
      <c r="E1234" s="5">
        <v>177.27</v>
      </c>
      <c r="F1234" s="21">
        <v>214.5</v>
      </c>
      <c r="G1234" s="20" t="s">
        <v>2807</v>
      </c>
      <c r="H1234" s="7"/>
      <c r="I1234" s="6"/>
      <c r="J1234" s="8"/>
    </row>
    <row r="1235" spans="1:10" x14ac:dyDescent="0.25">
      <c r="A1235" s="19" t="s">
        <v>2265</v>
      </c>
      <c r="B1235" s="13" t="s">
        <v>2266</v>
      </c>
      <c r="C1235" s="20" t="s">
        <v>2804</v>
      </c>
      <c r="D1235" s="4" t="s">
        <v>2805</v>
      </c>
      <c r="E1235" s="5">
        <v>206.82</v>
      </c>
      <c r="F1235" s="21">
        <v>250.25</v>
      </c>
      <c r="G1235" s="20" t="s">
        <v>2808</v>
      </c>
      <c r="H1235" s="7"/>
      <c r="I1235" s="6"/>
      <c r="J1235" s="8"/>
    </row>
    <row r="1236" spans="1:10" x14ac:dyDescent="0.25">
      <c r="A1236" s="19" t="s">
        <v>2261</v>
      </c>
      <c r="B1236" s="13" t="s">
        <v>2262</v>
      </c>
      <c r="C1236" s="20" t="s">
        <v>2804</v>
      </c>
      <c r="D1236" s="4" t="s">
        <v>2805</v>
      </c>
      <c r="E1236" s="5">
        <v>206.82</v>
      </c>
      <c r="F1236" s="21">
        <v>250.25</v>
      </c>
      <c r="G1236" s="20" t="s">
        <v>2808</v>
      </c>
      <c r="H1236" s="7"/>
      <c r="I1236" s="6"/>
      <c r="J1236" s="8"/>
    </row>
    <row r="1237" spans="1:10" x14ac:dyDescent="0.25">
      <c r="A1237" s="19" t="s">
        <v>2261</v>
      </c>
      <c r="B1237" s="13" t="s">
        <v>2262</v>
      </c>
      <c r="C1237" s="20" t="s">
        <v>2804</v>
      </c>
      <c r="D1237" s="4" t="s">
        <v>2805</v>
      </c>
      <c r="E1237" s="5">
        <v>209.09</v>
      </c>
      <c r="F1237" s="21">
        <v>253</v>
      </c>
      <c r="G1237" s="20" t="s">
        <v>2809</v>
      </c>
      <c r="H1237" s="7"/>
      <c r="I1237" s="6"/>
      <c r="J1237" s="8"/>
    </row>
    <row r="1238" spans="1:10" x14ac:dyDescent="0.25">
      <c r="A1238" s="19" t="s">
        <v>2265</v>
      </c>
      <c r="B1238" s="13" t="s">
        <v>2266</v>
      </c>
      <c r="C1238" s="20" t="s">
        <v>2804</v>
      </c>
      <c r="D1238" s="4" t="s">
        <v>2805</v>
      </c>
      <c r="E1238" s="5">
        <v>236.36</v>
      </c>
      <c r="F1238" s="21">
        <v>286</v>
      </c>
      <c r="G1238" s="20" t="s">
        <v>2810</v>
      </c>
      <c r="H1238" s="7"/>
      <c r="I1238" s="6"/>
      <c r="J1238" s="8"/>
    </row>
    <row r="1239" spans="1:10" x14ac:dyDescent="0.25">
      <c r="A1239" s="19" t="s">
        <v>2261</v>
      </c>
      <c r="B1239" s="13" t="s">
        <v>2262</v>
      </c>
      <c r="C1239" s="20" t="s">
        <v>2804</v>
      </c>
      <c r="D1239" s="4" t="s">
        <v>2805</v>
      </c>
      <c r="E1239" s="5">
        <v>236.36</v>
      </c>
      <c r="F1239" s="21">
        <v>286</v>
      </c>
      <c r="G1239" s="20" t="s">
        <v>2811</v>
      </c>
      <c r="H1239" s="7"/>
      <c r="I1239" s="6"/>
      <c r="J1239" s="8"/>
    </row>
    <row r="1240" spans="1:10" x14ac:dyDescent="0.25">
      <c r="A1240" s="19" t="s">
        <v>2265</v>
      </c>
      <c r="B1240" s="13" t="s">
        <v>2266</v>
      </c>
      <c r="C1240" s="20" t="s">
        <v>2804</v>
      </c>
      <c r="D1240" s="4" t="s">
        <v>2805</v>
      </c>
      <c r="E1240" s="5">
        <v>265.91000000000003</v>
      </c>
      <c r="F1240" s="21">
        <v>321.75</v>
      </c>
      <c r="G1240" s="20" t="s">
        <v>2812</v>
      </c>
      <c r="H1240" s="7"/>
      <c r="I1240" s="6"/>
      <c r="J1240" s="8"/>
    </row>
    <row r="1241" spans="1:10" x14ac:dyDescent="0.25">
      <c r="A1241" s="19" t="s">
        <v>2265</v>
      </c>
      <c r="B1241" s="13" t="s">
        <v>2266</v>
      </c>
      <c r="C1241" s="20" t="s">
        <v>2804</v>
      </c>
      <c r="D1241" s="4" t="s">
        <v>2805</v>
      </c>
      <c r="E1241" s="5">
        <v>265.91000000000003</v>
      </c>
      <c r="F1241" s="21">
        <v>321.75</v>
      </c>
      <c r="G1241" s="20" t="s">
        <v>2813</v>
      </c>
      <c r="H1241" s="7"/>
      <c r="I1241" s="6"/>
      <c r="J1241" s="8"/>
    </row>
    <row r="1242" spans="1:10" x14ac:dyDescent="0.25">
      <c r="A1242" s="19" t="s">
        <v>2261</v>
      </c>
      <c r="B1242" s="13" t="s">
        <v>2262</v>
      </c>
      <c r="C1242" s="20" t="s">
        <v>2804</v>
      </c>
      <c r="D1242" s="4" t="s">
        <v>2805</v>
      </c>
      <c r="E1242" s="5">
        <v>265.91000000000003</v>
      </c>
      <c r="F1242" s="21">
        <v>321.75</v>
      </c>
      <c r="G1242" s="20" t="s">
        <v>2814</v>
      </c>
      <c r="H1242" s="7"/>
      <c r="I1242" s="6"/>
      <c r="J1242" s="8"/>
    </row>
    <row r="1243" spans="1:10" x14ac:dyDescent="0.25">
      <c r="A1243" s="19" t="s">
        <v>2265</v>
      </c>
      <c r="B1243" s="13" t="s">
        <v>2266</v>
      </c>
      <c r="C1243" s="20" t="s">
        <v>2804</v>
      </c>
      <c r="D1243" s="4" t="s">
        <v>2805</v>
      </c>
      <c r="E1243" s="5">
        <v>276.82</v>
      </c>
      <c r="F1243" s="21">
        <v>334.95</v>
      </c>
      <c r="G1243" s="20" t="s">
        <v>2815</v>
      </c>
      <c r="H1243" s="7"/>
      <c r="I1243" s="6"/>
      <c r="J1243" s="8"/>
    </row>
    <row r="1244" spans="1:10" x14ac:dyDescent="0.25">
      <c r="A1244" s="19" t="s">
        <v>2261</v>
      </c>
      <c r="B1244" s="13" t="s">
        <v>2262</v>
      </c>
      <c r="C1244" s="20" t="s">
        <v>2804</v>
      </c>
      <c r="D1244" s="4" t="s">
        <v>2805</v>
      </c>
      <c r="E1244" s="5">
        <v>286.36</v>
      </c>
      <c r="F1244" s="21">
        <v>346.5</v>
      </c>
      <c r="G1244" s="20" t="s">
        <v>2816</v>
      </c>
      <c r="H1244" s="7"/>
      <c r="I1244" s="6"/>
      <c r="J1244" s="8"/>
    </row>
    <row r="1245" spans="1:10" x14ac:dyDescent="0.25">
      <c r="A1245" s="19" t="s">
        <v>2265</v>
      </c>
      <c r="B1245" s="13" t="s">
        <v>2266</v>
      </c>
      <c r="C1245" s="20" t="s">
        <v>2804</v>
      </c>
      <c r="D1245" s="4" t="s">
        <v>2805</v>
      </c>
      <c r="E1245" s="5">
        <v>325</v>
      </c>
      <c r="F1245" s="21">
        <v>393.25</v>
      </c>
      <c r="G1245" s="20" t="s">
        <v>2817</v>
      </c>
      <c r="H1245" s="7"/>
      <c r="I1245" s="6"/>
      <c r="J1245" s="8"/>
    </row>
    <row r="1246" spans="1:10" x14ac:dyDescent="0.25">
      <c r="A1246" s="19" t="s">
        <v>2265</v>
      </c>
      <c r="B1246" s="13" t="s">
        <v>2266</v>
      </c>
      <c r="C1246" s="20" t="s">
        <v>2804</v>
      </c>
      <c r="D1246" s="4" t="s">
        <v>2805</v>
      </c>
      <c r="E1246" s="5">
        <v>357.5</v>
      </c>
      <c r="F1246" s="21">
        <v>432.58</v>
      </c>
      <c r="G1246" s="20" t="s">
        <v>2818</v>
      </c>
      <c r="H1246" s="7"/>
      <c r="I1246" s="6"/>
      <c r="J1246" s="8"/>
    </row>
    <row r="1247" spans="1:10" x14ac:dyDescent="0.25">
      <c r="A1247" s="19" t="s">
        <v>2261</v>
      </c>
      <c r="B1247" s="13" t="s">
        <v>2262</v>
      </c>
      <c r="C1247" s="20" t="s">
        <v>2804</v>
      </c>
      <c r="D1247" s="4" t="s">
        <v>2805</v>
      </c>
      <c r="E1247" s="5">
        <v>561.36</v>
      </c>
      <c r="F1247" s="21">
        <v>679.25</v>
      </c>
      <c r="G1247" s="20" t="s">
        <v>2819</v>
      </c>
      <c r="H1247" s="7"/>
      <c r="I1247" s="6"/>
      <c r="J1247" s="8"/>
    </row>
    <row r="1248" spans="1:10" x14ac:dyDescent="0.25">
      <c r="A1248" s="19" t="s">
        <v>2261</v>
      </c>
      <c r="B1248" s="13" t="s">
        <v>2262</v>
      </c>
      <c r="C1248" s="20" t="s">
        <v>2804</v>
      </c>
      <c r="D1248" s="4" t="s">
        <v>2805</v>
      </c>
      <c r="E1248" s="5">
        <v>590.91</v>
      </c>
      <c r="F1248" s="21">
        <v>715</v>
      </c>
      <c r="G1248" s="20" t="s">
        <v>2820</v>
      </c>
      <c r="H1248" s="7"/>
      <c r="I1248" s="6"/>
      <c r="J1248" s="8"/>
    </row>
    <row r="1249" spans="1:10" x14ac:dyDescent="0.25">
      <c r="A1249" s="19" t="s">
        <v>3213</v>
      </c>
      <c r="B1249" s="13" t="s">
        <v>3537</v>
      </c>
      <c r="C1249" s="20" t="s">
        <v>2804</v>
      </c>
      <c r="D1249" s="4" t="s">
        <v>2805</v>
      </c>
      <c r="E1249" s="5">
        <f>F1249/1.21</f>
        <v>177.27272727272728</v>
      </c>
      <c r="F1249" s="21">
        <v>214.5</v>
      </c>
      <c r="G1249" s="20" t="s">
        <v>3395</v>
      </c>
      <c r="H1249" s="7"/>
      <c r="I1249" s="6"/>
      <c r="J1249" s="8"/>
    </row>
    <row r="1250" spans="1:10" x14ac:dyDescent="0.25">
      <c r="A1250" s="19">
        <v>263</v>
      </c>
      <c r="B1250" s="13">
        <v>43518</v>
      </c>
      <c r="C1250" s="20" t="s">
        <v>297</v>
      </c>
      <c r="D1250" s="4" t="s">
        <v>298</v>
      </c>
      <c r="E1250" s="5">
        <v>-127.01</v>
      </c>
      <c r="F1250" s="21">
        <f>E1250*1.21</f>
        <v>-153.68209999999999</v>
      </c>
      <c r="G1250" s="20" t="s">
        <v>655</v>
      </c>
      <c r="H1250" s="7"/>
      <c r="I1250" s="6"/>
      <c r="J1250" s="8"/>
    </row>
    <row r="1251" spans="1:10" x14ac:dyDescent="0.25">
      <c r="A1251" s="19">
        <v>492</v>
      </c>
      <c r="B1251" s="13">
        <v>43594</v>
      </c>
      <c r="C1251" s="20" t="s">
        <v>297</v>
      </c>
      <c r="D1251" s="4" t="s">
        <v>298</v>
      </c>
      <c r="E1251" s="5">
        <v>405</v>
      </c>
      <c r="F1251" s="21">
        <f>E1251*1.21</f>
        <v>490.05</v>
      </c>
      <c r="G1251" s="20" t="s">
        <v>1137</v>
      </c>
      <c r="H1251" s="7"/>
      <c r="I1251" s="6"/>
      <c r="J1251" s="8"/>
    </row>
    <row r="1252" spans="1:10" x14ac:dyDescent="0.25">
      <c r="A1252" s="19">
        <v>116</v>
      </c>
      <c r="B1252" s="13">
        <v>43482</v>
      </c>
      <c r="C1252" s="20" t="s">
        <v>297</v>
      </c>
      <c r="D1252" s="4" t="s">
        <v>298</v>
      </c>
      <c r="E1252" s="5">
        <v>578.51</v>
      </c>
      <c r="F1252" s="21">
        <f>E1252*1.21</f>
        <v>699.99709999999993</v>
      </c>
      <c r="G1252" s="20" t="s">
        <v>299</v>
      </c>
      <c r="H1252" s="7"/>
      <c r="I1252" s="6"/>
      <c r="J1252" s="8"/>
    </row>
    <row r="1253" spans="1:10" x14ac:dyDescent="0.25">
      <c r="A1253" s="19">
        <v>45</v>
      </c>
      <c r="B1253" s="13">
        <v>43473</v>
      </c>
      <c r="C1253" s="20" t="s">
        <v>176</v>
      </c>
      <c r="D1253" s="4" t="s">
        <v>252</v>
      </c>
      <c r="E1253" s="5">
        <v>440</v>
      </c>
      <c r="F1253" s="21">
        <v>484</v>
      </c>
      <c r="G1253" s="20" t="s">
        <v>178</v>
      </c>
      <c r="H1253" s="7" t="s">
        <v>30</v>
      </c>
      <c r="I1253" s="6"/>
      <c r="J1253" s="8"/>
    </row>
    <row r="1254" spans="1:10" x14ac:dyDescent="0.25">
      <c r="A1254" s="19">
        <v>825</v>
      </c>
      <c r="B1254" s="13">
        <v>43662</v>
      </c>
      <c r="C1254" s="20" t="s">
        <v>1773</v>
      </c>
      <c r="D1254" s="4" t="s">
        <v>1775</v>
      </c>
      <c r="E1254" s="5">
        <v>39981.5</v>
      </c>
      <c r="F1254" s="21">
        <f>E1254*1.21</f>
        <v>48377.614999999998</v>
      </c>
      <c r="G1254" s="20" t="s">
        <v>1774</v>
      </c>
      <c r="H1254" s="7"/>
      <c r="I1254" s="6"/>
      <c r="J1254" s="8"/>
    </row>
    <row r="1255" spans="1:10" x14ac:dyDescent="0.25">
      <c r="A1255" s="19">
        <v>870</v>
      </c>
      <c r="B1255" s="13">
        <v>43658</v>
      </c>
      <c r="C1255" s="20" t="s">
        <v>1857</v>
      </c>
      <c r="D1255" s="4" t="s">
        <v>1858</v>
      </c>
      <c r="E1255" s="5">
        <v>3700</v>
      </c>
      <c r="F1255" s="21">
        <f>E1255*1.21</f>
        <v>4477</v>
      </c>
      <c r="G1255" s="20" t="s">
        <v>1859</v>
      </c>
      <c r="H1255" s="7" t="s">
        <v>30</v>
      </c>
      <c r="I1255" s="6"/>
      <c r="J1255" s="8"/>
    </row>
    <row r="1256" spans="1:10" x14ac:dyDescent="0.25">
      <c r="A1256" s="19">
        <v>871</v>
      </c>
      <c r="B1256" s="13">
        <v>43658</v>
      </c>
      <c r="C1256" s="20" t="s">
        <v>1857</v>
      </c>
      <c r="D1256" s="4" t="s">
        <v>1858</v>
      </c>
      <c r="E1256" s="5">
        <v>4400</v>
      </c>
      <c r="F1256" s="21">
        <f>E1256*1.21</f>
        <v>5324</v>
      </c>
      <c r="G1256" s="20" t="s">
        <v>1860</v>
      </c>
      <c r="H1256" s="7"/>
      <c r="I1256" s="6"/>
      <c r="J1256" s="8"/>
    </row>
    <row r="1257" spans="1:10" x14ac:dyDescent="0.25">
      <c r="A1257" s="19">
        <v>230</v>
      </c>
      <c r="B1257" s="13">
        <v>43512</v>
      </c>
      <c r="C1257" s="20" t="s">
        <v>578</v>
      </c>
      <c r="D1257" s="4" t="s">
        <v>580</v>
      </c>
      <c r="E1257" s="5">
        <v>1840</v>
      </c>
      <c r="F1257" s="21">
        <f>E1257*1.21</f>
        <v>2226.4</v>
      </c>
      <c r="G1257" s="20" t="s">
        <v>579</v>
      </c>
      <c r="H1257" s="7" t="s">
        <v>171</v>
      </c>
      <c r="I1257" s="6"/>
      <c r="J1257" s="8"/>
    </row>
    <row r="1258" spans="1:10" x14ac:dyDescent="0.25">
      <c r="A1258" s="19">
        <v>729</v>
      </c>
      <c r="B1258" s="13">
        <v>43634</v>
      </c>
      <c r="C1258" s="20" t="s">
        <v>1720</v>
      </c>
      <c r="D1258" s="4" t="s">
        <v>1721</v>
      </c>
      <c r="E1258" s="5">
        <v>27.27</v>
      </c>
      <c r="F1258" s="21">
        <f>E1258*1.21</f>
        <v>32.996699999999997</v>
      </c>
      <c r="G1258" s="20" t="s">
        <v>1722</v>
      </c>
      <c r="H1258" s="7" t="s">
        <v>30</v>
      </c>
      <c r="I1258" s="6"/>
      <c r="J1258" s="8"/>
    </row>
    <row r="1259" spans="1:10" x14ac:dyDescent="0.25">
      <c r="A1259" s="19">
        <v>245</v>
      </c>
      <c r="B1259" s="13">
        <v>43522</v>
      </c>
      <c r="C1259" s="20" t="s">
        <v>693</v>
      </c>
      <c r="D1259" s="4" t="s">
        <v>737</v>
      </c>
      <c r="E1259" s="5">
        <v>7000</v>
      </c>
      <c r="F1259" s="21">
        <f>E1259*1.21</f>
        <v>8470</v>
      </c>
      <c r="G1259" s="20" t="s">
        <v>660</v>
      </c>
      <c r="H1259" s="7" t="s">
        <v>171</v>
      </c>
      <c r="I1259" s="6">
        <v>43894</v>
      </c>
      <c r="J1259" s="8"/>
    </row>
    <row r="1260" spans="1:10" x14ac:dyDescent="0.25">
      <c r="A1260" s="19">
        <v>1032</v>
      </c>
      <c r="B1260" s="13">
        <v>43728</v>
      </c>
      <c r="C1260" s="20" t="s">
        <v>2121</v>
      </c>
      <c r="D1260" s="4" t="s">
        <v>2123</v>
      </c>
      <c r="E1260" s="5">
        <v>384.62</v>
      </c>
      <c r="F1260" s="21">
        <v>400</v>
      </c>
      <c r="G1260" s="20" t="s">
        <v>2122</v>
      </c>
      <c r="H1260" s="7"/>
      <c r="I1260" s="6"/>
      <c r="J1260" s="8"/>
    </row>
    <row r="1261" spans="1:10" x14ac:dyDescent="0.25">
      <c r="A1261" s="19">
        <v>455</v>
      </c>
      <c r="B1261" s="13">
        <v>43570</v>
      </c>
      <c r="C1261" s="20" t="s">
        <v>1082</v>
      </c>
      <c r="D1261" s="4" t="s">
        <v>1081</v>
      </c>
      <c r="E1261" s="5">
        <v>4456.88</v>
      </c>
      <c r="F1261" s="21">
        <f>E1261*1.21</f>
        <v>5392.8248000000003</v>
      </c>
      <c r="G1261" s="20" t="s">
        <v>279</v>
      </c>
      <c r="H1261" s="7">
        <v>12</v>
      </c>
      <c r="I1261" s="6">
        <v>43830</v>
      </c>
      <c r="J1261" s="8" t="s">
        <v>2260</v>
      </c>
    </row>
    <row r="1262" spans="1:10" x14ac:dyDescent="0.25">
      <c r="A1262" s="19" t="s">
        <v>2261</v>
      </c>
      <c r="B1262" s="13" t="s">
        <v>2262</v>
      </c>
      <c r="C1262" s="20" t="s">
        <v>2821</v>
      </c>
      <c r="D1262" s="4" t="s">
        <v>2822</v>
      </c>
      <c r="E1262" s="5">
        <v>2.48</v>
      </c>
      <c r="F1262" s="21">
        <v>3</v>
      </c>
      <c r="G1262" s="20" t="s">
        <v>2823</v>
      </c>
      <c r="H1262" s="7"/>
      <c r="I1262" s="6"/>
      <c r="J1262" s="8"/>
    </row>
    <row r="1263" spans="1:10" x14ac:dyDescent="0.25">
      <c r="A1263" s="19" t="s">
        <v>2261</v>
      </c>
      <c r="B1263" s="13" t="s">
        <v>2262</v>
      </c>
      <c r="C1263" s="20" t="s">
        <v>2821</v>
      </c>
      <c r="D1263" s="4" t="s">
        <v>2822</v>
      </c>
      <c r="E1263" s="5">
        <v>16.52</v>
      </c>
      <c r="F1263" s="21">
        <v>19.989999999999998</v>
      </c>
      <c r="G1263" s="20" t="s">
        <v>2824</v>
      </c>
      <c r="H1263" s="7"/>
      <c r="I1263" s="6"/>
      <c r="J1263" s="8"/>
    </row>
    <row r="1264" spans="1:10" x14ac:dyDescent="0.25">
      <c r="A1264" s="19" t="s">
        <v>2261</v>
      </c>
      <c r="B1264" s="13" t="s">
        <v>2262</v>
      </c>
      <c r="C1264" s="20" t="s">
        <v>2821</v>
      </c>
      <c r="D1264" s="4" t="s">
        <v>2822</v>
      </c>
      <c r="E1264" s="5">
        <v>31.43</v>
      </c>
      <c r="F1264" s="21">
        <v>38.03</v>
      </c>
      <c r="G1264" s="20" t="s">
        <v>2825</v>
      </c>
      <c r="H1264" s="7"/>
      <c r="I1264" s="6"/>
      <c r="J1264" s="8"/>
    </row>
    <row r="1265" spans="1:10" x14ac:dyDescent="0.25">
      <c r="A1265" s="19" t="s">
        <v>2261</v>
      </c>
      <c r="B1265" s="13" t="s">
        <v>2262</v>
      </c>
      <c r="C1265" s="20" t="s">
        <v>2821</v>
      </c>
      <c r="D1265" s="4" t="s">
        <v>2822</v>
      </c>
      <c r="E1265" s="5">
        <v>32.630000000000003</v>
      </c>
      <c r="F1265" s="21">
        <v>39.479999999999997</v>
      </c>
      <c r="G1265" s="20" t="s">
        <v>2826</v>
      </c>
      <c r="H1265" s="7"/>
      <c r="I1265" s="6"/>
      <c r="J1265" s="8"/>
    </row>
    <row r="1266" spans="1:10" x14ac:dyDescent="0.25">
      <c r="A1266" s="19" t="s">
        <v>2261</v>
      </c>
      <c r="B1266" s="13" t="s">
        <v>2262</v>
      </c>
      <c r="C1266" s="20" t="s">
        <v>2821</v>
      </c>
      <c r="D1266" s="4" t="s">
        <v>2822</v>
      </c>
      <c r="E1266" s="5">
        <v>36.35</v>
      </c>
      <c r="F1266" s="21">
        <v>43.98</v>
      </c>
      <c r="G1266" s="20" t="s">
        <v>2827</v>
      </c>
      <c r="H1266" s="7"/>
      <c r="I1266" s="6"/>
      <c r="J1266" s="8"/>
    </row>
    <row r="1267" spans="1:10" x14ac:dyDescent="0.25">
      <c r="A1267" s="19" t="s">
        <v>2265</v>
      </c>
      <c r="B1267" s="13" t="s">
        <v>2266</v>
      </c>
      <c r="C1267" s="20" t="s">
        <v>2821</v>
      </c>
      <c r="D1267" s="4" t="s">
        <v>2822</v>
      </c>
      <c r="E1267" s="5">
        <v>128.80000000000001</v>
      </c>
      <c r="F1267" s="21">
        <v>155.85</v>
      </c>
      <c r="G1267" s="20" t="s">
        <v>2828</v>
      </c>
      <c r="H1267" s="7"/>
      <c r="I1267" s="6"/>
      <c r="J1267" s="8"/>
    </row>
    <row r="1268" spans="1:10" x14ac:dyDescent="0.25">
      <c r="A1268" s="19" t="s">
        <v>3213</v>
      </c>
      <c r="B1268" s="13" t="s">
        <v>3537</v>
      </c>
      <c r="C1268" s="20" t="s">
        <v>2821</v>
      </c>
      <c r="D1268" s="4" t="s">
        <v>2822</v>
      </c>
      <c r="E1268" s="5">
        <f>F1268/1.21</f>
        <v>32.611570247933884</v>
      </c>
      <c r="F1268" s="21">
        <v>39.46</v>
      </c>
      <c r="G1268" s="20" t="s">
        <v>3396</v>
      </c>
      <c r="H1268" s="7"/>
      <c r="I1268" s="6"/>
      <c r="J1268" s="8"/>
    </row>
    <row r="1269" spans="1:10" x14ac:dyDescent="0.25">
      <c r="A1269" s="19">
        <v>98</v>
      </c>
      <c r="B1269" s="13">
        <v>43480</v>
      </c>
      <c r="C1269" s="20" t="s">
        <v>263</v>
      </c>
      <c r="D1269" s="4" t="s">
        <v>39</v>
      </c>
      <c r="E1269" s="5">
        <v>169</v>
      </c>
      <c r="F1269" s="21">
        <f>E1269*1.21</f>
        <v>204.48999999999998</v>
      </c>
      <c r="G1269" s="20" t="s">
        <v>279</v>
      </c>
      <c r="H1269" s="7" t="s">
        <v>171</v>
      </c>
      <c r="I1269" s="6">
        <v>43830</v>
      </c>
      <c r="J1269" s="8" t="s">
        <v>2260</v>
      </c>
    </row>
    <row r="1270" spans="1:10" x14ac:dyDescent="0.25">
      <c r="A1270" s="19" t="s">
        <v>2265</v>
      </c>
      <c r="B1270" s="13" t="s">
        <v>2266</v>
      </c>
      <c r="C1270" s="20" t="s">
        <v>2829</v>
      </c>
      <c r="D1270" s="4" t="s">
        <v>39</v>
      </c>
      <c r="E1270" s="5">
        <v>29.45</v>
      </c>
      <c r="F1270" s="21">
        <v>35.630000000000003</v>
      </c>
      <c r="G1270" s="20" t="s">
        <v>2830</v>
      </c>
      <c r="H1270" s="7"/>
      <c r="I1270" s="6"/>
      <c r="J1270" s="8"/>
    </row>
    <row r="1271" spans="1:10" x14ac:dyDescent="0.25">
      <c r="A1271" s="19">
        <v>46</v>
      </c>
      <c r="B1271" s="13">
        <v>43473</v>
      </c>
      <c r="C1271" s="20" t="s">
        <v>179</v>
      </c>
      <c r="D1271" s="4" t="s">
        <v>180</v>
      </c>
      <c r="E1271" s="5">
        <v>500</v>
      </c>
      <c r="F1271" s="21">
        <v>550</v>
      </c>
      <c r="G1271" s="20" t="s">
        <v>181</v>
      </c>
      <c r="H1271" s="7" t="s">
        <v>30</v>
      </c>
      <c r="I1271" s="6"/>
      <c r="J1271" s="8"/>
    </row>
    <row r="1272" spans="1:10" x14ac:dyDescent="0.25">
      <c r="A1272" s="19">
        <v>1053</v>
      </c>
      <c r="B1272" s="13">
        <v>43721</v>
      </c>
      <c r="C1272" s="20" t="s">
        <v>179</v>
      </c>
      <c r="D1272" s="4" t="s">
        <v>180</v>
      </c>
      <c r="E1272" s="5">
        <v>1650</v>
      </c>
      <c r="F1272" s="21">
        <v>1650</v>
      </c>
      <c r="G1272" s="20" t="s">
        <v>2152</v>
      </c>
      <c r="H1272" s="7" t="s">
        <v>30</v>
      </c>
      <c r="I1272" s="6"/>
      <c r="J1272" s="8"/>
    </row>
    <row r="1273" spans="1:10" x14ac:dyDescent="0.25">
      <c r="A1273" s="19">
        <v>352</v>
      </c>
      <c r="B1273" s="13">
        <v>43542</v>
      </c>
      <c r="C1273" s="20" t="s">
        <v>745</v>
      </c>
      <c r="D1273" s="4" t="s">
        <v>746</v>
      </c>
      <c r="E1273" s="5">
        <v>135</v>
      </c>
      <c r="F1273" s="21">
        <f>E1273*1.21</f>
        <v>163.35</v>
      </c>
      <c r="G1273" s="20" t="s">
        <v>828</v>
      </c>
      <c r="H1273" s="7"/>
      <c r="I1273" s="6"/>
      <c r="J1273" s="8" t="s">
        <v>305</v>
      </c>
    </row>
    <row r="1274" spans="1:10" x14ac:dyDescent="0.25">
      <c r="A1274" s="19">
        <v>971</v>
      </c>
      <c r="B1274" s="13">
        <v>43684</v>
      </c>
      <c r="C1274" s="20" t="s">
        <v>745</v>
      </c>
      <c r="D1274" s="4" t="s">
        <v>746</v>
      </c>
      <c r="E1274" s="5">
        <v>390</v>
      </c>
      <c r="F1274" s="21">
        <v>429</v>
      </c>
      <c r="G1274" s="20" t="s">
        <v>2029</v>
      </c>
      <c r="H1274" s="7"/>
      <c r="I1274" s="6"/>
      <c r="J1274" s="8" t="s">
        <v>1926</v>
      </c>
    </row>
    <row r="1275" spans="1:10" x14ac:dyDescent="0.25">
      <c r="A1275" s="19">
        <v>308</v>
      </c>
      <c r="B1275" s="13">
        <v>43530</v>
      </c>
      <c r="C1275" s="20" t="s">
        <v>745</v>
      </c>
      <c r="D1275" s="4" t="s">
        <v>746</v>
      </c>
      <c r="E1275" s="5">
        <v>850</v>
      </c>
      <c r="F1275" s="21">
        <v>935</v>
      </c>
      <c r="G1275" s="20" t="s">
        <v>747</v>
      </c>
      <c r="H1275" s="7"/>
      <c r="I1275" s="6"/>
      <c r="J1275" s="8"/>
    </row>
    <row r="1276" spans="1:10" x14ac:dyDescent="0.25">
      <c r="A1276" s="19">
        <v>1100</v>
      </c>
      <c r="B1276" s="13">
        <v>43738</v>
      </c>
      <c r="C1276" s="20" t="s">
        <v>745</v>
      </c>
      <c r="D1276" s="4" t="s">
        <v>746</v>
      </c>
      <c r="E1276" s="5">
        <v>1125</v>
      </c>
      <c r="F1276" s="21">
        <f>E1276*1.1</f>
        <v>1237.5</v>
      </c>
      <c r="G1276" s="20" t="s">
        <v>2237</v>
      </c>
      <c r="H1276" s="7"/>
      <c r="I1276" s="6"/>
      <c r="J1276" s="8"/>
    </row>
    <row r="1277" spans="1:10" x14ac:dyDescent="0.25">
      <c r="A1277" s="19">
        <v>861</v>
      </c>
      <c r="B1277" s="13">
        <v>43654</v>
      </c>
      <c r="C1277" s="20" t="s">
        <v>1839</v>
      </c>
      <c r="D1277" s="4" t="s">
        <v>1841</v>
      </c>
      <c r="E1277" s="5">
        <v>-121.67</v>
      </c>
      <c r="F1277" s="21">
        <f>E1277*1.21</f>
        <v>-147.22069999999999</v>
      </c>
      <c r="G1277" s="20" t="s">
        <v>1840</v>
      </c>
      <c r="H1277" s="7"/>
      <c r="I1277" s="6"/>
      <c r="J1277" s="8"/>
    </row>
    <row r="1278" spans="1:10" x14ac:dyDescent="0.25">
      <c r="A1278" s="19">
        <v>56</v>
      </c>
      <c r="B1278" s="13">
        <v>43473</v>
      </c>
      <c r="C1278" s="20" t="s">
        <v>207</v>
      </c>
      <c r="D1278" s="4" t="s">
        <v>209</v>
      </c>
      <c r="E1278" s="5">
        <v>792</v>
      </c>
      <c r="F1278" s="21">
        <v>792</v>
      </c>
      <c r="G1278" s="20" t="s">
        <v>208</v>
      </c>
      <c r="H1278" s="7"/>
      <c r="I1278" s="6"/>
      <c r="J1278" s="8"/>
    </row>
    <row r="1279" spans="1:10" x14ac:dyDescent="0.25">
      <c r="A1279" s="19">
        <v>406</v>
      </c>
      <c r="B1279" s="13">
        <v>43560</v>
      </c>
      <c r="C1279" s="20" t="s">
        <v>960</v>
      </c>
      <c r="D1279" s="4" t="s">
        <v>1004</v>
      </c>
      <c r="E1279" s="5">
        <v>1500</v>
      </c>
      <c r="F1279" s="21">
        <f>E1279*1.21</f>
        <v>1815</v>
      </c>
      <c r="G1279" s="20" t="s">
        <v>980</v>
      </c>
      <c r="H1279" s="7" t="s">
        <v>30</v>
      </c>
      <c r="I1279" s="6"/>
      <c r="J1279" s="8" t="s">
        <v>305</v>
      </c>
    </row>
    <row r="1280" spans="1:10" x14ac:dyDescent="0.25">
      <c r="A1280" s="19">
        <v>287</v>
      </c>
      <c r="B1280" s="13">
        <v>43525</v>
      </c>
      <c r="C1280" s="20" t="s">
        <v>497</v>
      </c>
      <c r="D1280" s="4" t="s">
        <v>498</v>
      </c>
      <c r="E1280" s="5">
        <v>200</v>
      </c>
      <c r="F1280" s="21">
        <f>E1280*1.21</f>
        <v>242</v>
      </c>
      <c r="G1280" s="20" t="s">
        <v>707</v>
      </c>
      <c r="H1280" s="7"/>
      <c r="I1280" s="6"/>
      <c r="J1280" s="8"/>
    </row>
    <row r="1281" spans="1:10" x14ac:dyDescent="0.25">
      <c r="A1281" s="19">
        <v>191</v>
      </c>
      <c r="B1281" s="13">
        <v>43501</v>
      </c>
      <c r="C1281" s="20" t="s">
        <v>497</v>
      </c>
      <c r="D1281" s="4" t="s">
        <v>498</v>
      </c>
      <c r="E1281" s="5">
        <v>14520</v>
      </c>
      <c r="F1281" s="21">
        <f>E1281*1.21</f>
        <v>17569.2</v>
      </c>
      <c r="G1281" s="20" t="s">
        <v>499</v>
      </c>
      <c r="H1281" s="7"/>
      <c r="I1281" s="6"/>
      <c r="J1281" s="8" t="s">
        <v>305</v>
      </c>
    </row>
    <row r="1282" spans="1:10" x14ac:dyDescent="0.25">
      <c r="A1282" s="19" t="s">
        <v>2265</v>
      </c>
      <c r="B1282" s="13" t="s">
        <v>2266</v>
      </c>
      <c r="C1282" s="20" t="s">
        <v>2831</v>
      </c>
      <c r="D1282" s="4" t="s">
        <v>2832</v>
      </c>
      <c r="E1282" s="5">
        <v>17.93</v>
      </c>
      <c r="F1282" s="21">
        <v>21.7</v>
      </c>
      <c r="G1282" s="20" t="s">
        <v>2833</v>
      </c>
      <c r="H1282" s="7"/>
      <c r="I1282" s="6"/>
      <c r="J1282" s="8"/>
    </row>
    <row r="1283" spans="1:10" x14ac:dyDescent="0.25">
      <c r="A1283" s="19" t="s">
        <v>3213</v>
      </c>
      <c r="B1283" s="13" t="s">
        <v>3537</v>
      </c>
      <c r="C1283" s="20" t="s">
        <v>3397</v>
      </c>
      <c r="D1283" s="4" t="s">
        <v>3398</v>
      </c>
      <c r="E1283" s="5">
        <f>F1283/1.21</f>
        <v>93.760330578512395</v>
      </c>
      <c r="F1283" s="21">
        <v>113.45</v>
      </c>
      <c r="G1283" s="20" t="s">
        <v>3399</v>
      </c>
      <c r="H1283" s="7"/>
      <c r="I1283" s="6"/>
      <c r="J1283" s="8"/>
    </row>
    <row r="1284" spans="1:10" x14ac:dyDescent="0.25">
      <c r="A1284" s="19">
        <v>63</v>
      </c>
      <c r="B1284" s="13">
        <v>43476</v>
      </c>
      <c r="C1284" s="20" t="s">
        <v>226</v>
      </c>
      <c r="D1284" s="4" t="s">
        <v>227</v>
      </c>
      <c r="E1284" s="5">
        <v>340</v>
      </c>
      <c r="F1284" s="21">
        <f>E1284*1.21</f>
        <v>411.4</v>
      </c>
      <c r="G1284" s="20" t="s">
        <v>228</v>
      </c>
      <c r="H1284" s="7"/>
      <c r="I1284" s="6"/>
      <c r="J1284" s="8" t="s">
        <v>1483</v>
      </c>
    </row>
    <row r="1285" spans="1:10" x14ac:dyDescent="0.25">
      <c r="A1285" s="19" t="s">
        <v>2261</v>
      </c>
      <c r="B1285" s="13" t="s">
        <v>2262</v>
      </c>
      <c r="C1285" s="20" t="s">
        <v>2834</v>
      </c>
      <c r="D1285" s="4" t="s">
        <v>2835</v>
      </c>
      <c r="E1285" s="5">
        <v>20.66</v>
      </c>
      <c r="F1285" s="21">
        <v>25</v>
      </c>
      <c r="G1285" s="20" t="s">
        <v>2836</v>
      </c>
      <c r="H1285" s="7"/>
      <c r="I1285" s="6"/>
      <c r="J1285" s="8"/>
    </row>
    <row r="1286" spans="1:10" x14ac:dyDescent="0.25">
      <c r="A1286" s="19" t="s">
        <v>2261</v>
      </c>
      <c r="B1286" s="13" t="s">
        <v>2262</v>
      </c>
      <c r="C1286" s="20" t="s">
        <v>2837</v>
      </c>
      <c r="D1286" s="4" t="s">
        <v>43</v>
      </c>
      <c r="E1286" s="5">
        <v>15.9</v>
      </c>
      <c r="F1286" s="21">
        <v>19.239999999999998</v>
      </c>
      <c r="G1286" s="20" t="s">
        <v>2838</v>
      </c>
      <c r="H1286" s="7"/>
      <c r="I1286" s="6"/>
      <c r="J1286" s="8"/>
    </row>
    <row r="1287" spans="1:10" x14ac:dyDescent="0.25">
      <c r="A1287" s="19" t="s">
        <v>2265</v>
      </c>
      <c r="B1287" s="13" t="s">
        <v>2266</v>
      </c>
      <c r="C1287" s="20" t="s">
        <v>2837</v>
      </c>
      <c r="D1287" s="4" t="s">
        <v>43</v>
      </c>
      <c r="E1287" s="5">
        <v>106</v>
      </c>
      <c r="F1287" s="21">
        <v>128.26</v>
      </c>
      <c r="G1287" s="20" t="s">
        <v>2839</v>
      </c>
      <c r="H1287" s="7"/>
      <c r="I1287" s="6"/>
      <c r="J1287" s="8"/>
    </row>
    <row r="1288" spans="1:10" x14ac:dyDescent="0.25">
      <c r="A1288" s="19" t="s">
        <v>2265</v>
      </c>
      <c r="B1288" s="13" t="s">
        <v>2266</v>
      </c>
      <c r="C1288" s="20" t="s">
        <v>2837</v>
      </c>
      <c r="D1288" s="4" t="s">
        <v>43</v>
      </c>
      <c r="E1288" s="5">
        <v>120</v>
      </c>
      <c r="F1288" s="21">
        <v>145.19999999999999</v>
      </c>
      <c r="G1288" s="20" t="s">
        <v>2840</v>
      </c>
      <c r="H1288" s="7"/>
      <c r="I1288" s="6"/>
      <c r="J1288" s="8"/>
    </row>
    <row r="1289" spans="1:10" x14ac:dyDescent="0.25">
      <c r="A1289" s="19" t="s">
        <v>2265</v>
      </c>
      <c r="B1289" s="13" t="s">
        <v>2266</v>
      </c>
      <c r="C1289" s="20" t="s">
        <v>2837</v>
      </c>
      <c r="D1289" s="4" t="s">
        <v>43</v>
      </c>
      <c r="E1289" s="5">
        <v>189</v>
      </c>
      <c r="F1289" s="21">
        <v>228.69</v>
      </c>
      <c r="G1289" s="20" t="s">
        <v>2841</v>
      </c>
      <c r="H1289" s="7"/>
      <c r="I1289" s="6"/>
      <c r="J1289" s="8"/>
    </row>
    <row r="1290" spans="1:10" x14ac:dyDescent="0.25">
      <c r="A1290" s="19" t="s">
        <v>2265</v>
      </c>
      <c r="B1290" s="13" t="s">
        <v>2266</v>
      </c>
      <c r="C1290" s="20" t="s">
        <v>2837</v>
      </c>
      <c r="D1290" s="4" t="s">
        <v>43</v>
      </c>
      <c r="E1290" s="5">
        <v>464</v>
      </c>
      <c r="F1290" s="21">
        <v>561.44000000000005</v>
      </c>
      <c r="G1290" s="20" t="s">
        <v>2842</v>
      </c>
      <c r="H1290" s="7"/>
      <c r="I1290" s="6"/>
      <c r="J1290" s="8"/>
    </row>
    <row r="1291" spans="1:10" x14ac:dyDescent="0.25">
      <c r="A1291" s="19" t="s">
        <v>2265</v>
      </c>
      <c r="B1291" s="13" t="s">
        <v>2266</v>
      </c>
      <c r="C1291" s="20" t="s">
        <v>2837</v>
      </c>
      <c r="D1291" s="4" t="s">
        <v>43</v>
      </c>
      <c r="E1291" s="5">
        <v>610</v>
      </c>
      <c r="F1291" s="21">
        <v>738.1</v>
      </c>
      <c r="G1291" s="20" t="s">
        <v>2843</v>
      </c>
      <c r="H1291" s="7"/>
      <c r="I1291" s="6"/>
      <c r="J1291" s="8"/>
    </row>
    <row r="1292" spans="1:10" x14ac:dyDescent="0.25">
      <c r="A1292" s="19" t="s">
        <v>3213</v>
      </c>
      <c r="B1292" s="13" t="s">
        <v>3537</v>
      </c>
      <c r="C1292" s="20" t="s">
        <v>2837</v>
      </c>
      <c r="D1292" s="4" t="s">
        <v>43</v>
      </c>
      <c r="E1292" s="5">
        <f>F1292/1.21</f>
        <v>318</v>
      </c>
      <c r="F1292" s="21">
        <v>384.78</v>
      </c>
      <c r="G1292" s="20" t="s">
        <v>3400</v>
      </c>
      <c r="H1292" s="7"/>
      <c r="I1292" s="6"/>
      <c r="J1292" s="8"/>
    </row>
    <row r="1293" spans="1:10" x14ac:dyDescent="0.25">
      <c r="A1293" s="19" t="s">
        <v>3213</v>
      </c>
      <c r="B1293" s="13" t="s">
        <v>3537</v>
      </c>
      <c r="C1293" s="20" t="s">
        <v>2837</v>
      </c>
      <c r="D1293" s="4" t="s">
        <v>43</v>
      </c>
      <c r="E1293" s="5">
        <f>F1293/1.21</f>
        <v>33</v>
      </c>
      <c r="F1293" s="21">
        <v>39.93</v>
      </c>
      <c r="G1293" s="20" t="s">
        <v>3401</v>
      </c>
      <c r="H1293" s="7"/>
      <c r="I1293" s="6"/>
      <c r="J1293" s="8"/>
    </row>
    <row r="1294" spans="1:10" x14ac:dyDescent="0.25">
      <c r="A1294" s="19" t="s">
        <v>3213</v>
      </c>
      <c r="B1294" s="13" t="s">
        <v>3537</v>
      </c>
      <c r="C1294" s="20" t="s">
        <v>2837</v>
      </c>
      <c r="D1294" s="4" t="s">
        <v>43</v>
      </c>
      <c r="E1294" s="5">
        <f>F1294/1.21</f>
        <v>140</v>
      </c>
      <c r="F1294" s="21">
        <v>169.4</v>
      </c>
      <c r="G1294" s="20" t="s">
        <v>3402</v>
      </c>
      <c r="H1294" s="7"/>
      <c r="I1294" s="6"/>
      <c r="J1294" s="8"/>
    </row>
    <row r="1295" spans="1:10" x14ac:dyDescent="0.25">
      <c r="A1295" s="19">
        <v>99</v>
      </c>
      <c r="B1295" s="13">
        <v>43480</v>
      </c>
      <c r="C1295" s="20" t="s">
        <v>274</v>
      </c>
      <c r="D1295" s="4" t="s">
        <v>43</v>
      </c>
      <c r="E1295" s="5">
        <v>1136.55</v>
      </c>
      <c r="F1295" s="21">
        <f>E1295*1.21</f>
        <v>1375.2255</v>
      </c>
      <c r="G1295" s="20" t="s">
        <v>279</v>
      </c>
      <c r="H1295" s="7" t="s">
        <v>171</v>
      </c>
      <c r="I1295" s="6">
        <v>43830</v>
      </c>
      <c r="J1295" s="8" t="s">
        <v>2260</v>
      </c>
    </row>
    <row r="1296" spans="1:10" x14ac:dyDescent="0.25">
      <c r="A1296" s="19">
        <v>584</v>
      </c>
      <c r="B1296" s="13">
        <v>43606</v>
      </c>
      <c r="C1296" s="20" t="s">
        <v>1315</v>
      </c>
      <c r="D1296" s="4" t="s">
        <v>1316</v>
      </c>
      <c r="E1296" s="5">
        <v>186.75</v>
      </c>
      <c r="F1296" s="21">
        <f>E1296*1.21</f>
        <v>225.9675</v>
      </c>
      <c r="G1296" s="20" t="s">
        <v>1317</v>
      </c>
      <c r="H1296" s="7" t="s">
        <v>30</v>
      </c>
      <c r="I1296" s="6" t="s">
        <v>1318</v>
      </c>
      <c r="J1296" s="8"/>
    </row>
    <row r="1297" spans="1:10" x14ac:dyDescent="0.25">
      <c r="A1297" s="19">
        <v>657</v>
      </c>
      <c r="B1297" s="13">
        <v>43621</v>
      </c>
      <c r="C1297" s="20" t="s">
        <v>1315</v>
      </c>
      <c r="D1297" s="4" t="s">
        <v>1316</v>
      </c>
      <c r="E1297" s="5">
        <v>215</v>
      </c>
      <c r="F1297" s="21">
        <f>E1297*1.21</f>
        <v>260.14999999999998</v>
      </c>
      <c r="G1297" s="20" t="s">
        <v>1459</v>
      </c>
      <c r="H1297" s="7" t="s">
        <v>30</v>
      </c>
      <c r="I1297" s="6">
        <v>43637</v>
      </c>
      <c r="J1297" s="8"/>
    </row>
    <row r="1298" spans="1:10" x14ac:dyDescent="0.25">
      <c r="A1298" s="19" t="s">
        <v>2261</v>
      </c>
      <c r="B1298" s="13" t="s">
        <v>2262</v>
      </c>
      <c r="C1298" s="20" t="s">
        <v>2844</v>
      </c>
      <c r="D1298" s="4" t="s">
        <v>1316</v>
      </c>
      <c r="E1298" s="5">
        <v>226.3</v>
      </c>
      <c r="F1298" s="21">
        <v>273.82</v>
      </c>
      <c r="G1298" s="20" t="s">
        <v>2845</v>
      </c>
      <c r="H1298" s="7"/>
      <c r="I1298" s="6"/>
      <c r="J1298" s="8"/>
    </row>
    <row r="1299" spans="1:10" x14ac:dyDescent="0.25">
      <c r="A1299" s="19" t="s">
        <v>2261</v>
      </c>
      <c r="B1299" s="13" t="s">
        <v>2262</v>
      </c>
      <c r="C1299" s="20" t="s">
        <v>2844</v>
      </c>
      <c r="D1299" s="4" t="s">
        <v>1316</v>
      </c>
      <c r="E1299" s="5">
        <v>288.45</v>
      </c>
      <c r="F1299" s="21">
        <v>349.02</v>
      </c>
      <c r="G1299" s="20" t="s">
        <v>2846</v>
      </c>
      <c r="H1299" s="7"/>
      <c r="I1299" s="6"/>
      <c r="J1299" s="8"/>
    </row>
    <row r="1300" spans="1:10" x14ac:dyDescent="0.25">
      <c r="A1300" s="19">
        <v>1031</v>
      </c>
      <c r="B1300" s="13">
        <v>43728</v>
      </c>
      <c r="C1300" s="20" t="s">
        <v>2119</v>
      </c>
      <c r="D1300" s="4" t="s">
        <v>1316</v>
      </c>
      <c r="E1300" s="5">
        <v>155.5</v>
      </c>
      <c r="F1300" s="21">
        <f>E1300*1.21</f>
        <v>188.155</v>
      </c>
      <c r="G1300" s="20" t="s">
        <v>2120</v>
      </c>
      <c r="H1300" s="7"/>
      <c r="I1300" s="6"/>
      <c r="J1300" s="8" t="s">
        <v>305</v>
      </c>
    </row>
    <row r="1301" spans="1:10" x14ac:dyDescent="0.25">
      <c r="A1301" s="19">
        <v>237</v>
      </c>
      <c r="B1301" s="13">
        <v>43511</v>
      </c>
      <c r="C1301" s="20" t="s">
        <v>598</v>
      </c>
      <c r="D1301" s="4" t="s">
        <v>599</v>
      </c>
      <c r="E1301" s="5">
        <v>9100</v>
      </c>
      <c r="F1301" s="21">
        <f>E1301*1.21</f>
        <v>11011</v>
      </c>
      <c r="G1301" s="20" t="s">
        <v>601</v>
      </c>
      <c r="H1301" s="7" t="s">
        <v>600</v>
      </c>
      <c r="I1301" s="6">
        <v>43617</v>
      </c>
      <c r="J1301" s="8" t="s">
        <v>305</v>
      </c>
    </row>
    <row r="1302" spans="1:10" x14ac:dyDescent="0.25">
      <c r="A1302" s="19" t="s">
        <v>2265</v>
      </c>
      <c r="B1302" s="13" t="s">
        <v>2266</v>
      </c>
      <c r="C1302" s="20" t="s">
        <v>2847</v>
      </c>
      <c r="D1302" s="4" t="s">
        <v>2848</v>
      </c>
      <c r="E1302" s="5">
        <v>485.5</v>
      </c>
      <c r="F1302" s="21">
        <v>587.46</v>
      </c>
      <c r="G1302" s="20" t="s">
        <v>2849</v>
      </c>
      <c r="H1302" s="7"/>
      <c r="I1302" s="6"/>
      <c r="J1302" s="8"/>
    </row>
    <row r="1303" spans="1:10" x14ac:dyDescent="0.25">
      <c r="A1303" s="19" t="s">
        <v>3213</v>
      </c>
      <c r="B1303" s="13" t="s">
        <v>3537</v>
      </c>
      <c r="C1303" s="20" t="s">
        <v>2847</v>
      </c>
      <c r="D1303" s="4" t="s">
        <v>2848</v>
      </c>
      <c r="E1303" s="5">
        <f>F1303/1.21</f>
        <v>257.3388429752066</v>
      </c>
      <c r="F1303" s="21">
        <v>311.38</v>
      </c>
      <c r="G1303" s="20" t="s">
        <v>3403</v>
      </c>
      <c r="H1303" s="7"/>
      <c r="I1303" s="6"/>
      <c r="J1303" s="8"/>
    </row>
    <row r="1304" spans="1:10" x14ac:dyDescent="0.25">
      <c r="A1304" s="19" t="s">
        <v>3213</v>
      </c>
      <c r="B1304" s="13" t="s">
        <v>3537</v>
      </c>
      <c r="C1304" s="20" t="s">
        <v>2847</v>
      </c>
      <c r="D1304" s="4" t="s">
        <v>2848</v>
      </c>
      <c r="E1304" s="5">
        <f>F1304/1.21</f>
        <v>326.04132231404958</v>
      </c>
      <c r="F1304" s="21">
        <v>394.51</v>
      </c>
      <c r="G1304" s="20" t="s">
        <v>3404</v>
      </c>
      <c r="H1304" s="7"/>
      <c r="I1304" s="6"/>
      <c r="J1304" s="8"/>
    </row>
    <row r="1305" spans="1:10" x14ac:dyDescent="0.25">
      <c r="A1305" s="19" t="s">
        <v>3213</v>
      </c>
      <c r="B1305" s="13" t="s">
        <v>3537</v>
      </c>
      <c r="C1305" s="20" t="s">
        <v>3405</v>
      </c>
      <c r="D1305" s="4" t="s">
        <v>3406</v>
      </c>
      <c r="E1305" s="5">
        <f>F1305/1.21</f>
        <v>9.0909090909090912E-2</v>
      </c>
      <c r="F1305" s="21">
        <v>0.11</v>
      </c>
      <c r="G1305" s="20" t="s">
        <v>3407</v>
      </c>
      <c r="H1305" s="7"/>
      <c r="I1305" s="6"/>
      <c r="J1305" s="8"/>
    </row>
    <row r="1306" spans="1:10" x14ac:dyDescent="0.25">
      <c r="A1306" s="19">
        <v>318</v>
      </c>
      <c r="B1306" s="13">
        <v>43536</v>
      </c>
      <c r="C1306" s="20" t="s">
        <v>137</v>
      </c>
      <c r="D1306" s="4" t="s">
        <v>138</v>
      </c>
      <c r="E1306" s="5">
        <v>-103.3057</v>
      </c>
      <c r="F1306" s="21">
        <f>E1306*1.21</f>
        <v>-124.999897</v>
      </c>
      <c r="G1306" s="20" t="s">
        <v>768</v>
      </c>
      <c r="H1306" s="7"/>
      <c r="I1306" s="6"/>
      <c r="J1306" s="8"/>
    </row>
    <row r="1307" spans="1:10" x14ac:dyDescent="0.25">
      <c r="A1307" s="19">
        <v>30</v>
      </c>
      <c r="B1307" s="13">
        <v>43472</v>
      </c>
      <c r="C1307" s="20" t="s">
        <v>137</v>
      </c>
      <c r="D1307" s="4" t="s">
        <v>138</v>
      </c>
      <c r="E1307" s="5">
        <v>2603.31</v>
      </c>
      <c r="F1307" s="21">
        <f>E1307*1.21</f>
        <v>3150.0050999999999</v>
      </c>
      <c r="G1307" s="20" t="s">
        <v>139</v>
      </c>
      <c r="H1307" s="7"/>
      <c r="I1307" s="6"/>
      <c r="J1307" s="8" t="s">
        <v>305</v>
      </c>
    </row>
    <row r="1308" spans="1:10" x14ac:dyDescent="0.25">
      <c r="A1308" s="19">
        <v>612</v>
      </c>
      <c r="B1308" s="13">
        <v>43621</v>
      </c>
      <c r="C1308" s="20" t="s">
        <v>1367</v>
      </c>
      <c r="D1308" s="4" t="s">
        <v>1366</v>
      </c>
      <c r="E1308" s="5">
        <v>1224</v>
      </c>
      <c r="F1308" s="21">
        <f>E1308*1.21</f>
        <v>1481.04</v>
      </c>
      <c r="G1308" s="20" t="s">
        <v>1554</v>
      </c>
      <c r="H1308" s="7"/>
      <c r="I1308" s="6"/>
      <c r="J1308" s="8"/>
    </row>
    <row r="1309" spans="1:10" x14ac:dyDescent="0.25">
      <c r="A1309" s="19">
        <v>614</v>
      </c>
      <c r="B1309" s="13">
        <v>43622</v>
      </c>
      <c r="C1309" s="20" t="s">
        <v>1367</v>
      </c>
      <c r="D1309" s="4" t="s">
        <v>1366</v>
      </c>
      <c r="E1309" s="5">
        <v>1820</v>
      </c>
      <c r="F1309" s="21">
        <f>E1309*1.21</f>
        <v>2202.1999999999998</v>
      </c>
      <c r="G1309" s="20" t="s">
        <v>1376</v>
      </c>
      <c r="H1309" s="7" t="s">
        <v>30</v>
      </c>
      <c r="I1309" s="6"/>
      <c r="J1309" s="8" t="s">
        <v>1125</v>
      </c>
    </row>
    <row r="1310" spans="1:10" x14ac:dyDescent="0.25">
      <c r="A1310" s="19">
        <v>609</v>
      </c>
      <c r="B1310" s="13">
        <v>43616</v>
      </c>
      <c r="C1310" s="20" t="s">
        <v>1367</v>
      </c>
      <c r="D1310" s="4" t="s">
        <v>1366</v>
      </c>
      <c r="E1310" s="5">
        <v>2249</v>
      </c>
      <c r="F1310" s="21">
        <f>E1310*1.21</f>
        <v>2721.29</v>
      </c>
      <c r="G1310" s="20" t="s">
        <v>1372</v>
      </c>
      <c r="H1310" s="7" t="s">
        <v>30</v>
      </c>
      <c r="I1310" s="6"/>
      <c r="J1310" s="8"/>
    </row>
    <row r="1311" spans="1:10" x14ac:dyDescent="0.25">
      <c r="A1311" s="19">
        <v>700</v>
      </c>
      <c r="B1311" s="13">
        <v>43629</v>
      </c>
      <c r="C1311" s="20" t="s">
        <v>1367</v>
      </c>
      <c r="D1311" s="4" t="s">
        <v>1366</v>
      </c>
      <c r="E1311" s="5">
        <v>4250</v>
      </c>
      <c r="F1311" s="21">
        <f>E1311*1.21</f>
        <v>5142.5</v>
      </c>
      <c r="G1311" s="20" t="s">
        <v>1526</v>
      </c>
      <c r="H1311" s="7"/>
      <c r="I1311" s="6"/>
      <c r="J1311" s="8" t="s">
        <v>440</v>
      </c>
    </row>
    <row r="1312" spans="1:10" x14ac:dyDescent="0.25">
      <c r="A1312" s="19">
        <v>618</v>
      </c>
      <c r="B1312" s="13">
        <v>43629</v>
      </c>
      <c r="C1312" s="20" t="s">
        <v>1367</v>
      </c>
      <c r="D1312" s="4" t="s">
        <v>1366</v>
      </c>
      <c r="E1312" s="5">
        <v>35352.61</v>
      </c>
      <c r="F1312" s="21">
        <f>E1312*1.21</f>
        <v>42776.658100000001</v>
      </c>
      <c r="G1312" s="20" t="s">
        <v>1379</v>
      </c>
      <c r="H1312" s="7" t="s">
        <v>420</v>
      </c>
      <c r="I1312" s="6"/>
      <c r="J1312" s="8"/>
    </row>
    <row r="1313" spans="1:10" x14ac:dyDescent="0.25">
      <c r="A1313" s="19" t="s">
        <v>3213</v>
      </c>
      <c r="B1313" s="13" t="s">
        <v>3537</v>
      </c>
      <c r="C1313" s="20" t="s">
        <v>3408</v>
      </c>
      <c r="D1313" s="4" t="s">
        <v>1366</v>
      </c>
      <c r="E1313" s="5">
        <f>F1313/1.21</f>
        <v>669</v>
      </c>
      <c r="F1313" s="21">
        <v>809.49</v>
      </c>
      <c r="G1313" s="20" t="s">
        <v>3409</v>
      </c>
      <c r="H1313" s="7"/>
      <c r="I1313" s="6"/>
      <c r="J1313" s="8"/>
    </row>
    <row r="1314" spans="1:10" x14ac:dyDescent="0.25">
      <c r="A1314" s="19" t="s">
        <v>3213</v>
      </c>
      <c r="B1314" s="13" t="s">
        <v>3537</v>
      </c>
      <c r="C1314" s="20" t="s">
        <v>3408</v>
      </c>
      <c r="D1314" s="4" t="s">
        <v>1366</v>
      </c>
      <c r="E1314" s="5">
        <f>F1314/1.21</f>
        <v>80</v>
      </c>
      <c r="F1314" s="21">
        <v>96.8</v>
      </c>
      <c r="G1314" s="20" t="s">
        <v>3410</v>
      </c>
      <c r="H1314" s="7"/>
      <c r="I1314" s="6"/>
      <c r="J1314" s="8"/>
    </row>
    <row r="1315" spans="1:10" x14ac:dyDescent="0.25">
      <c r="A1315" s="19" t="s">
        <v>3213</v>
      </c>
      <c r="B1315" s="13" t="s">
        <v>3537</v>
      </c>
      <c r="C1315" s="20" t="s">
        <v>3408</v>
      </c>
      <c r="D1315" s="4" t="s">
        <v>1366</v>
      </c>
      <c r="E1315" s="5">
        <f>F1315/1.21</f>
        <v>560.60330578512401</v>
      </c>
      <c r="F1315" s="21">
        <v>678.33</v>
      </c>
      <c r="G1315" s="20" t="s">
        <v>3411</v>
      </c>
      <c r="H1315" s="7"/>
      <c r="I1315" s="6"/>
      <c r="J1315" s="8"/>
    </row>
    <row r="1316" spans="1:10" x14ac:dyDescent="0.25">
      <c r="A1316" s="19" t="s">
        <v>3213</v>
      </c>
      <c r="B1316" s="13" t="s">
        <v>3537</v>
      </c>
      <c r="C1316" s="20" t="s">
        <v>3408</v>
      </c>
      <c r="D1316" s="4" t="s">
        <v>1366</v>
      </c>
      <c r="E1316" s="5">
        <f>F1316/1.21</f>
        <v>460.19834710743805</v>
      </c>
      <c r="F1316" s="21">
        <v>556.84</v>
      </c>
      <c r="G1316" s="20" t="s">
        <v>3412</v>
      </c>
      <c r="H1316" s="7"/>
      <c r="I1316" s="6"/>
      <c r="J1316" s="8"/>
    </row>
    <row r="1317" spans="1:10" x14ac:dyDescent="0.25">
      <c r="A1317" s="19" t="s">
        <v>3213</v>
      </c>
      <c r="B1317" s="13" t="s">
        <v>3537</v>
      </c>
      <c r="C1317" s="20" t="s">
        <v>3408</v>
      </c>
      <c r="D1317" s="4" t="s">
        <v>1366</v>
      </c>
      <c r="E1317" s="5">
        <f>F1317/1.21</f>
        <v>386.19834710743805</v>
      </c>
      <c r="F1317" s="21">
        <v>467.3</v>
      </c>
      <c r="G1317" s="20" t="s">
        <v>3413</v>
      </c>
      <c r="H1317" s="7"/>
      <c r="I1317" s="6"/>
      <c r="J1317" s="8"/>
    </row>
    <row r="1318" spans="1:10" x14ac:dyDescent="0.25">
      <c r="A1318" s="19" t="s">
        <v>3213</v>
      </c>
      <c r="B1318" s="13" t="s">
        <v>3537</v>
      </c>
      <c r="C1318" s="20" t="s">
        <v>3408</v>
      </c>
      <c r="D1318" s="4" t="s">
        <v>1366</v>
      </c>
      <c r="E1318" s="5">
        <f>F1318/1.21</f>
        <v>776.19834710743805</v>
      </c>
      <c r="F1318" s="21">
        <v>939.2</v>
      </c>
      <c r="G1318" s="20" t="s">
        <v>3414</v>
      </c>
      <c r="H1318" s="7"/>
      <c r="I1318" s="6"/>
      <c r="J1318" s="8"/>
    </row>
    <row r="1319" spans="1:10" x14ac:dyDescent="0.25">
      <c r="A1319" s="19" t="s">
        <v>3213</v>
      </c>
      <c r="B1319" s="13" t="s">
        <v>3537</v>
      </c>
      <c r="C1319" s="20" t="s">
        <v>3408</v>
      </c>
      <c r="D1319" s="4" t="s">
        <v>1366</v>
      </c>
      <c r="E1319" s="5">
        <f>F1319/1.21</f>
        <v>645.29752066115702</v>
      </c>
      <c r="F1319" s="21">
        <v>780.81</v>
      </c>
      <c r="G1319" s="20" t="s">
        <v>3415</v>
      </c>
      <c r="H1319" s="7"/>
      <c r="I1319" s="6"/>
      <c r="J1319" s="8"/>
    </row>
    <row r="1320" spans="1:10" x14ac:dyDescent="0.25">
      <c r="A1320" s="19" t="s">
        <v>3213</v>
      </c>
      <c r="B1320" s="13" t="s">
        <v>3537</v>
      </c>
      <c r="C1320" s="20" t="s">
        <v>3408</v>
      </c>
      <c r="D1320" s="4" t="s">
        <v>1366</v>
      </c>
      <c r="E1320" s="5">
        <f>F1320/1.21</f>
        <v>825.29752066115702</v>
      </c>
      <c r="F1320" s="21">
        <v>998.61</v>
      </c>
      <c r="G1320" s="20" t="s">
        <v>3416</v>
      </c>
      <c r="H1320" s="7"/>
      <c r="I1320" s="6"/>
      <c r="J1320" s="8"/>
    </row>
    <row r="1321" spans="1:10" x14ac:dyDescent="0.25">
      <c r="A1321" s="19" t="s">
        <v>2265</v>
      </c>
      <c r="B1321" s="13" t="s">
        <v>2266</v>
      </c>
      <c r="C1321" s="20" t="s">
        <v>2850</v>
      </c>
      <c r="D1321" s="4" t="s">
        <v>2851</v>
      </c>
      <c r="E1321" s="5">
        <v>145</v>
      </c>
      <c r="F1321" s="21">
        <v>175.45</v>
      </c>
      <c r="G1321" s="20" t="s">
        <v>2852</v>
      </c>
      <c r="H1321" s="7"/>
      <c r="I1321" s="6"/>
      <c r="J1321" s="8"/>
    </row>
    <row r="1322" spans="1:10" x14ac:dyDescent="0.25">
      <c r="A1322" s="19" t="s">
        <v>2261</v>
      </c>
      <c r="B1322" s="13" t="s">
        <v>2262</v>
      </c>
      <c r="C1322" s="20" t="s">
        <v>2850</v>
      </c>
      <c r="D1322" s="4" t="s">
        <v>2851</v>
      </c>
      <c r="E1322" s="5">
        <v>172.5</v>
      </c>
      <c r="F1322" s="21">
        <v>208.73</v>
      </c>
      <c r="G1322" s="20" t="s">
        <v>2853</v>
      </c>
      <c r="H1322" s="7"/>
      <c r="I1322" s="6"/>
      <c r="J1322" s="8"/>
    </row>
    <row r="1323" spans="1:10" x14ac:dyDescent="0.25">
      <c r="A1323" s="19" t="s">
        <v>2261</v>
      </c>
      <c r="B1323" s="13" t="s">
        <v>2262</v>
      </c>
      <c r="C1323" s="20" t="s">
        <v>2850</v>
      </c>
      <c r="D1323" s="4" t="s">
        <v>2851</v>
      </c>
      <c r="E1323" s="5">
        <v>178.2</v>
      </c>
      <c r="F1323" s="21">
        <v>215.62</v>
      </c>
      <c r="G1323" s="20" t="s">
        <v>2854</v>
      </c>
      <c r="H1323" s="7"/>
      <c r="I1323" s="6"/>
      <c r="J1323" s="8"/>
    </row>
    <row r="1324" spans="1:10" x14ac:dyDescent="0.25">
      <c r="A1324" s="19" t="s">
        <v>2265</v>
      </c>
      <c r="B1324" s="13" t="s">
        <v>2266</v>
      </c>
      <c r="C1324" s="20" t="s">
        <v>2850</v>
      </c>
      <c r="D1324" s="4" t="s">
        <v>2851</v>
      </c>
      <c r="E1324" s="5">
        <v>260</v>
      </c>
      <c r="F1324" s="21">
        <v>314.60000000000002</v>
      </c>
      <c r="G1324" s="20" t="s">
        <v>2855</v>
      </c>
      <c r="H1324" s="7"/>
      <c r="I1324" s="6"/>
      <c r="J1324" s="8"/>
    </row>
    <row r="1325" spans="1:10" x14ac:dyDescent="0.25">
      <c r="A1325" s="19">
        <v>6</v>
      </c>
      <c r="B1325" s="13">
        <v>43472</v>
      </c>
      <c r="C1325" s="20" t="s">
        <v>303</v>
      </c>
      <c r="D1325" s="4" t="s">
        <v>71</v>
      </c>
      <c r="E1325" s="5">
        <v>2636.36</v>
      </c>
      <c r="F1325" s="21">
        <f>E1325*1.21</f>
        <v>3189.9956000000002</v>
      </c>
      <c r="G1325" s="20" t="s">
        <v>72</v>
      </c>
      <c r="H1325" s="7" t="s">
        <v>30</v>
      </c>
      <c r="I1325" s="6"/>
      <c r="J1325" s="8"/>
    </row>
    <row r="1326" spans="1:10" x14ac:dyDescent="0.25">
      <c r="A1326" s="19">
        <v>708</v>
      </c>
      <c r="B1326" s="13">
        <v>43628</v>
      </c>
      <c r="C1326" s="20" t="s">
        <v>900</v>
      </c>
      <c r="D1326" s="4" t="s">
        <v>1547</v>
      </c>
      <c r="E1326" s="5">
        <v>-430</v>
      </c>
      <c r="F1326" s="21">
        <v>-473</v>
      </c>
      <c r="G1326" s="20" t="s">
        <v>1537</v>
      </c>
      <c r="H1326" s="7" t="s">
        <v>30</v>
      </c>
      <c r="I1326" s="6"/>
      <c r="J1326" s="8" t="s">
        <v>305</v>
      </c>
    </row>
    <row r="1327" spans="1:10" x14ac:dyDescent="0.25">
      <c r="A1327" s="19">
        <v>392</v>
      </c>
      <c r="B1327" s="13">
        <v>43560</v>
      </c>
      <c r="C1327" s="20" t="s">
        <v>900</v>
      </c>
      <c r="D1327" s="4" t="s">
        <v>949</v>
      </c>
      <c r="E1327" s="5">
        <v>4300</v>
      </c>
      <c r="F1327" s="21">
        <f>E1327*1.21</f>
        <v>5203</v>
      </c>
      <c r="G1327" s="20" t="s">
        <v>925</v>
      </c>
      <c r="H1327" s="7" t="s">
        <v>30</v>
      </c>
      <c r="I1327" s="6"/>
      <c r="J1327" s="8"/>
    </row>
    <row r="1328" spans="1:10" x14ac:dyDescent="0.25">
      <c r="A1328" s="19">
        <v>265</v>
      </c>
      <c r="B1328" s="13">
        <v>43517</v>
      </c>
      <c r="C1328" s="20" t="s">
        <v>657</v>
      </c>
      <c r="D1328" s="4" t="s">
        <v>659</v>
      </c>
      <c r="E1328" s="5">
        <v>3366</v>
      </c>
      <c r="F1328" s="21">
        <v>3366</v>
      </c>
      <c r="G1328" s="20" t="s">
        <v>658</v>
      </c>
      <c r="H1328" s="7"/>
      <c r="I1328" s="6"/>
      <c r="J1328" s="8"/>
    </row>
    <row r="1329" spans="1:10" x14ac:dyDescent="0.25">
      <c r="A1329" s="19">
        <v>381</v>
      </c>
      <c r="B1329" s="13">
        <v>43560</v>
      </c>
      <c r="C1329" s="20" t="s">
        <v>889</v>
      </c>
      <c r="D1329" s="4" t="s">
        <v>939</v>
      </c>
      <c r="E1329" s="5">
        <v>2600</v>
      </c>
      <c r="F1329" s="21">
        <f>E1329*1.21</f>
        <v>3146</v>
      </c>
      <c r="G1329" s="20" t="s">
        <v>913</v>
      </c>
      <c r="H1329" s="7" t="s">
        <v>30</v>
      </c>
      <c r="I1329" s="6"/>
      <c r="J1329" s="8" t="s">
        <v>305</v>
      </c>
    </row>
    <row r="1330" spans="1:10" x14ac:dyDescent="0.25">
      <c r="A1330" s="19">
        <v>52</v>
      </c>
      <c r="B1330" s="13">
        <v>43473</v>
      </c>
      <c r="C1330" s="20" t="s">
        <v>196</v>
      </c>
      <c r="D1330" s="4" t="s">
        <v>197</v>
      </c>
      <c r="E1330" s="5">
        <v>360</v>
      </c>
      <c r="F1330" s="21">
        <v>360</v>
      </c>
      <c r="G1330" s="20" t="s">
        <v>198</v>
      </c>
      <c r="H1330" s="7"/>
      <c r="I1330" s="6"/>
      <c r="J1330" s="8"/>
    </row>
    <row r="1331" spans="1:10" x14ac:dyDescent="0.25">
      <c r="A1331" s="19">
        <v>296</v>
      </c>
      <c r="B1331" s="13">
        <v>43529</v>
      </c>
      <c r="C1331" s="20" t="s">
        <v>717</v>
      </c>
      <c r="D1331" s="4" t="s">
        <v>718</v>
      </c>
      <c r="E1331" s="5">
        <v>665</v>
      </c>
      <c r="F1331" s="21">
        <f>E1331*1.21</f>
        <v>804.65</v>
      </c>
      <c r="G1331" s="20" t="s">
        <v>719</v>
      </c>
      <c r="H1331" s="7"/>
      <c r="I1331" s="6"/>
      <c r="J1331" s="8"/>
    </row>
    <row r="1332" spans="1:10" x14ac:dyDescent="0.25">
      <c r="A1332" s="19">
        <v>531</v>
      </c>
      <c r="B1332" s="13">
        <v>43613</v>
      </c>
      <c r="C1332" s="20" t="s">
        <v>1214</v>
      </c>
      <c r="D1332" s="4" t="s">
        <v>1216</v>
      </c>
      <c r="E1332" s="5">
        <v>1865.54</v>
      </c>
      <c r="F1332" s="21">
        <f>E1332*1.21</f>
        <v>2257.3033999999998</v>
      </c>
      <c r="G1332" s="20" t="s">
        <v>1215</v>
      </c>
      <c r="H1332" s="7"/>
      <c r="I1332" s="6"/>
      <c r="J1332" s="8"/>
    </row>
    <row r="1333" spans="1:10" x14ac:dyDescent="0.25">
      <c r="A1333" s="19" t="s">
        <v>2265</v>
      </c>
      <c r="B1333" s="13" t="s">
        <v>2266</v>
      </c>
      <c r="C1333" s="20" t="s">
        <v>2856</v>
      </c>
      <c r="D1333" s="4" t="s">
        <v>1216</v>
      </c>
      <c r="E1333" s="5">
        <v>810.4</v>
      </c>
      <c r="F1333" s="21">
        <v>980.58</v>
      </c>
      <c r="G1333" s="20" t="s">
        <v>2857</v>
      </c>
      <c r="H1333" s="7"/>
      <c r="I1333" s="6"/>
      <c r="J1333" s="8"/>
    </row>
    <row r="1334" spans="1:10" x14ac:dyDescent="0.25">
      <c r="A1334" s="19" t="s">
        <v>2261</v>
      </c>
      <c r="B1334" s="13" t="s">
        <v>2262</v>
      </c>
      <c r="C1334" s="20" t="s">
        <v>2858</v>
      </c>
      <c r="D1334" s="4" t="s">
        <v>2859</v>
      </c>
      <c r="E1334" s="5">
        <v>9.02</v>
      </c>
      <c r="F1334" s="21">
        <v>10.91</v>
      </c>
      <c r="G1334" s="20" t="s">
        <v>2860</v>
      </c>
      <c r="H1334" s="7"/>
      <c r="I1334" s="6"/>
      <c r="J1334" s="8"/>
    </row>
    <row r="1335" spans="1:10" x14ac:dyDescent="0.25">
      <c r="A1335" s="19" t="s">
        <v>3213</v>
      </c>
      <c r="B1335" s="13" t="s">
        <v>3537</v>
      </c>
      <c r="C1335" s="20" t="s">
        <v>2858</v>
      </c>
      <c r="D1335" s="4" t="s">
        <v>2859</v>
      </c>
      <c r="E1335" s="5">
        <f>F1335/1.21</f>
        <v>9.0165289256198342</v>
      </c>
      <c r="F1335" s="21">
        <v>10.91</v>
      </c>
      <c r="G1335" s="20" t="s">
        <v>2860</v>
      </c>
      <c r="H1335" s="7"/>
      <c r="I1335" s="6"/>
      <c r="J1335" s="8"/>
    </row>
    <row r="1336" spans="1:10" x14ac:dyDescent="0.25">
      <c r="A1336" s="19">
        <v>864</v>
      </c>
      <c r="B1336" s="13">
        <v>43658</v>
      </c>
      <c r="C1336" s="20" t="s">
        <v>1563</v>
      </c>
      <c r="D1336" s="4" t="s">
        <v>1564</v>
      </c>
      <c r="E1336" s="5">
        <v>-400</v>
      </c>
      <c r="F1336" s="21">
        <f>E1336*1.21</f>
        <v>-484</v>
      </c>
      <c r="G1336" s="20" t="s">
        <v>1847</v>
      </c>
      <c r="H1336" s="7" t="s">
        <v>30</v>
      </c>
      <c r="I1336" s="6"/>
      <c r="J1336" s="8"/>
    </row>
    <row r="1337" spans="1:10" x14ac:dyDescent="0.25">
      <c r="A1337" s="19">
        <v>600</v>
      </c>
      <c r="B1337" s="13">
        <v>43609</v>
      </c>
      <c r="C1337" s="20" t="s">
        <v>1563</v>
      </c>
      <c r="D1337" s="4" t="s">
        <v>1564</v>
      </c>
      <c r="E1337" s="5">
        <v>410</v>
      </c>
      <c r="F1337" s="21">
        <f>E1337*1.21</f>
        <v>496.09999999999997</v>
      </c>
      <c r="G1337" s="20" t="s">
        <v>1347</v>
      </c>
      <c r="H1337" s="7" t="s">
        <v>30</v>
      </c>
      <c r="I1337" s="6"/>
      <c r="J1337" s="8"/>
    </row>
    <row r="1338" spans="1:10" x14ac:dyDescent="0.25">
      <c r="A1338" s="19">
        <v>936</v>
      </c>
      <c r="B1338" s="13">
        <v>43670</v>
      </c>
      <c r="C1338" s="20" t="s">
        <v>1563</v>
      </c>
      <c r="D1338" s="4" t="s">
        <v>1564</v>
      </c>
      <c r="E1338" s="5">
        <v>1930</v>
      </c>
      <c r="F1338" s="21">
        <f>E1338*1.21</f>
        <v>2335.2999999999997</v>
      </c>
      <c r="G1338" s="20" t="s">
        <v>1975</v>
      </c>
      <c r="H1338" s="7" t="s">
        <v>30</v>
      </c>
      <c r="I1338" s="6"/>
      <c r="J1338" s="8"/>
    </row>
    <row r="1339" spans="1:10" x14ac:dyDescent="0.25">
      <c r="A1339" s="19">
        <v>723</v>
      </c>
      <c r="B1339" s="13">
        <v>43634</v>
      </c>
      <c r="C1339" s="20" t="s">
        <v>1563</v>
      </c>
      <c r="D1339" s="4" t="s">
        <v>1564</v>
      </c>
      <c r="E1339" s="5">
        <v>4200</v>
      </c>
      <c r="F1339" s="21">
        <f>E1339*1.21</f>
        <v>5082</v>
      </c>
      <c r="G1339" s="20" t="s">
        <v>1565</v>
      </c>
      <c r="H1339" s="7" t="s">
        <v>30</v>
      </c>
      <c r="I1339" s="6"/>
      <c r="J1339" s="8"/>
    </row>
    <row r="1340" spans="1:10" x14ac:dyDescent="0.25">
      <c r="A1340" s="19">
        <v>329</v>
      </c>
      <c r="B1340" s="13">
        <v>43556</v>
      </c>
      <c r="C1340" s="20" t="s">
        <v>791</v>
      </c>
      <c r="D1340" s="4" t="s">
        <v>793</v>
      </c>
      <c r="E1340" s="5">
        <v>3200</v>
      </c>
      <c r="F1340" s="21">
        <f>E1340*1.21</f>
        <v>3872</v>
      </c>
      <c r="G1340" s="20" t="s">
        <v>792</v>
      </c>
      <c r="H1340" s="7"/>
      <c r="I1340" s="6"/>
      <c r="J1340" s="8" t="s">
        <v>305</v>
      </c>
    </row>
    <row r="1341" spans="1:10" x14ac:dyDescent="0.25">
      <c r="A1341" s="19">
        <v>28</v>
      </c>
      <c r="B1341" s="13">
        <v>43472</v>
      </c>
      <c r="C1341" s="20" t="s">
        <v>131</v>
      </c>
      <c r="D1341" s="4" t="s">
        <v>132</v>
      </c>
      <c r="E1341" s="5">
        <v>4964</v>
      </c>
      <c r="F1341" s="21">
        <f>E1341*1.21</f>
        <v>6006.44</v>
      </c>
      <c r="G1341" s="20" t="s">
        <v>133</v>
      </c>
      <c r="H1341" s="7"/>
      <c r="I1341" s="6"/>
      <c r="J1341" s="8" t="s">
        <v>305</v>
      </c>
    </row>
    <row r="1342" spans="1:10" x14ac:dyDescent="0.25">
      <c r="A1342" s="19">
        <v>840</v>
      </c>
      <c r="B1342" s="13">
        <v>43642</v>
      </c>
      <c r="C1342" s="20" t="s">
        <v>1803</v>
      </c>
      <c r="D1342" s="4" t="s">
        <v>132</v>
      </c>
      <c r="E1342" s="5">
        <v>-1418.44</v>
      </c>
      <c r="F1342" s="21">
        <v>-1418.44</v>
      </c>
      <c r="G1342" s="20" t="s">
        <v>1804</v>
      </c>
      <c r="H1342" s="7"/>
      <c r="I1342" s="6"/>
      <c r="J1342" s="8" t="s">
        <v>305</v>
      </c>
    </row>
    <row r="1343" spans="1:10" x14ac:dyDescent="0.25">
      <c r="A1343" s="19">
        <v>1094</v>
      </c>
      <c r="B1343" s="13">
        <v>43734</v>
      </c>
      <c r="C1343" s="20" t="s">
        <v>1803</v>
      </c>
      <c r="D1343" s="4" t="s">
        <v>132</v>
      </c>
      <c r="E1343" s="5">
        <v>2200</v>
      </c>
      <c r="F1343" s="21">
        <f>E1343*1.21</f>
        <v>2662</v>
      </c>
      <c r="G1343" s="20" t="s">
        <v>2222</v>
      </c>
      <c r="H1343" s="7"/>
      <c r="I1343" s="6"/>
      <c r="J1343" s="8"/>
    </row>
    <row r="1344" spans="1:10" x14ac:dyDescent="0.25">
      <c r="A1344" s="19">
        <v>798</v>
      </c>
      <c r="B1344" s="13">
        <v>43634</v>
      </c>
      <c r="C1344" s="20" t="s">
        <v>1726</v>
      </c>
      <c r="D1344" s="4" t="s">
        <v>1727</v>
      </c>
      <c r="E1344" s="5">
        <v>270</v>
      </c>
      <c r="F1344" s="21">
        <v>270</v>
      </c>
      <c r="G1344" s="20" t="s">
        <v>1725</v>
      </c>
      <c r="H1344" s="7"/>
      <c r="I1344" s="6"/>
      <c r="J1344" s="8" t="s">
        <v>305</v>
      </c>
    </row>
    <row r="1345" spans="1:10" x14ac:dyDescent="0.25">
      <c r="A1345" s="19" t="s">
        <v>2265</v>
      </c>
      <c r="B1345" s="13" t="s">
        <v>2266</v>
      </c>
      <c r="C1345" s="20" t="s">
        <v>2861</v>
      </c>
      <c r="D1345" s="4" t="s">
        <v>2862</v>
      </c>
      <c r="E1345" s="5">
        <v>80</v>
      </c>
      <c r="F1345" s="21">
        <v>96.8</v>
      </c>
      <c r="G1345" s="20" t="s">
        <v>2863</v>
      </c>
      <c r="H1345" s="7"/>
      <c r="I1345" s="6"/>
      <c r="J1345" s="8"/>
    </row>
    <row r="1346" spans="1:10" x14ac:dyDescent="0.25">
      <c r="A1346" s="19" t="s">
        <v>2261</v>
      </c>
      <c r="B1346" s="13" t="s">
        <v>2262</v>
      </c>
      <c r="C1346" s="20" t="s">
        <v>2861</v>
      </c>
      <c r="D1346" s="4" t="s">
        <v>2862</v>
      </c>
      <c r="E1346" s="5">
        <v>150</v>
      </c>
      <c r="F1346" s="21">
        <v>181.5</v>
      </c>
      <c r="G1346" s="20" t="s">
        <v>2864</v>
      </c>
      <c r="H1346" s="7"/>
      <c r="I1346" s="6"/>
      <c r="J1346" s="8"/>
    </row>
    <row r="1347" spans="1:10" x14ac:dyDescent="0.25">
      <c r="A1347" s="19" t="s">
        <v>2261</v>
      </c>
      <c r="B1347" s="13" t="s">
        <v>2262</v>
      </c>
      <c r="C1347" s="20" t="s">
        <v>2861</v>
      </c>
      <c r="D1347" s="4" t="s">
        <v>2862</v>
      </c>
      <c r="E1347" s="5">
        <v>176</v>
      </c>
      <c r="F1347" s="21">
        <v>212.96</v>
      </c>
      <c r="G1347" s="20" t="s">
        <v>2865</v>
      </c>
      <c r="H1347" s="7"/>
      <c r="I1347" s="6"/>
      <c r="J1347" s="8"/>
    </row>
    <row r="1348" spans="1:10" x14ac:dyDescent="0.25">
      <c r="A1348" s="19" t="s">
        <v>3213</v>
      </c>
      <c r="B1348" s="13" t="s">
        <v>3537</v>
      </c>
      <c r="C1348" s="20" t="s">
        <v>2861</v>
      </c>
      <c r="D1348" s="4" t="s">
        <v>2862</v>
      </c>
      <c r="E1348" s="5">
        <f>F1348/1.21</f>
        <v>508.47933884297521</v>
      </c>
      <c r="F1348" s="21">
        <v>615.26</v>
      </c>
      <c r="G1348" s="20" t="s">
        <v>3417</v>
      </c>
      <c r="H1348" s="7"/>
      <c r="I1348" s="6"/>
      <c r="J1348" s="8"/>
    </row>
    <row r="1349" spans="1:10" x14ac:dyDescent="0.25">
      <c r="A1349" s="19" t="s">
        <v>3213</v>
      </c>
      <c r="B1349" s="13" t="s">
        <v>3537</v>
      </c>
      <c r="C1349" s="20" t="s">
        <v>2861</v>
      </c>
      <c r="D1349" s="4" t="s">
        <v>2862</v>
      </c>
      <c r="E1349" s="5">
        <f>F1349/1.21</f>
        <v>78.057851239669432</v>
      </c>
      <c r="F1349" s="21">
        <v>94.45</v>
      </c>
      <c r="G1349" s="20" t="s">
        <v>3418</v>
      </c>
      <c r="H1349" s="7"/>
      <c r="I1349" s="6"/>
      <c r="J1349" s="8"/>
    </row>
    <row r="1350" spans="1:10" x14ac:dyDescent="0.25">
      <c r="A1350" s="19">
        <v>332</v>
      </c>
      <c r="B1350" s="13">
        <v>43538</v>
      </c>
      <c r="C1350" s="20" t="s">
        <v>720</v>
      </c>
      <c r="D1350" s="4" t="s">
        <v>721</v>
      </c>
      <c r="E1350" s="5">
        <v>147.94</v>
      </c>
      <c r="F1350" s="21">
        <f>E1350*1.21</f>
        <v>179.00739999999999</v>
      </c>
      <c r="G1350" s="20" t="s">
        <v>798</v>
      </c>
      <c r="H1350" s="7" t="s">
        <v>30</v>
      </c>
      <c r="I1350" s="6"/>
      <c r="J1350" s="8" t="s">
        <v>305</v>
      </c>
    </row>
    <row r="1351" spans="1:10" x14ac:dyDescent="0.25">
      <c r="A1351" s="19">
        <v>297</v>
      </c>
      <c r="B1351" s="13">
        <v>43529</v>
      </c>
      <c r="C1351" s="20" t="s">
        <v>720</v>
      </c>
      <c r="D1351" s="4" t="s">
        <v>721</v>
      </c>
      <c r="E1351" s="5">
        <v>380</v>
      </c>
      <c r="F1351" s="21">
        <f>E1351*1.21</f>
        <v>459.8</v>
      </c>
      <c r="G1351" s="20" t="s">
        <v>722</v>
      </c>
      <c r="H1351" s="7"/>
      <c r="I1351" s="6"/>
      <c r="J1351" s="8"/>
    </row>
    <row r="1352" spans="1:10" x14ac:dyDescent="0.25">
      <c r="A1352" s="19" t="s">
        <v>3213</v>
      </c>
      <c r="B1352" s="13" t="s">
        <v>3537</v>
      </c>
      <c r="C1352" s="20" t="s">
        <v>3419</v>
      </c>
      <c r="D1352" s="4" t="s">
        <v>3420</v>
      </c>
      <c r="E1352" s="5">
        <f>F1352/1.21</f>
        <v>279</v>
      </c>
      <c r="F1352" s="21">
        <v>337.59</v>
      </c>
      <c r="G1352" s="20" t="s">
        <v>3421</v>
      </c>
      <c r="H1352" s="7"/>
      <c r="I1352" s="6"/>
      <c r="J1352" s="8"/>
    </row>
    <row r="1353" spans="1:10" x14ac:dyDescent="0.25">
      <c r="A1353" s="19" t="s">
        <v>2261</v>
      </c>
      <c r="B1353" s="13" t="s">
        <v>2262</v>
      </c>
      <c r="C1353" s="20" t="s">
        <v>2866</v>
      </c>
      <c r="D1353" s="4" t="s">
        <v>1127</v>
      </c>
      <c r="E1353" s="5">
        <v>189</v>
      </c>
      <c r="F1353" s="21">
        <v>228.69</v>
      </c>
      <c r="G1353" s="20" t="s">
        <v>2867</v>
      </c>
      <c r="H1353" s="7"/>
      <c r="I1353" s="6"/>
      <c r="J1353" s="8"/>
    </row>
    <row r="1354" spans="1:10" x14ac:dyDescent="0.25">
      <c r="A1354" s="19">
        <v>483</v>
      </c>
      <c r="B1354" s="13">
        <v>43593</v>
      </c>
      <c r="C1354" s="20" t="s">
        <v>1126</v>
      </c>
      <c r="D1354" s="4" t="s">
        <v>1127</v>
      </c>
      <c r="E1354" s="5">
        <v>2100</v>
      </c>
      <c r="F1354" s="21">
        <f>E1354*1.21</f>
        <v>2541</v>
      </c>
      <c r="G1354" s="20" t="s">
        <v>1128</v>
      </c>
      <c r="H1354" s="7" t="s">
        <v>171</v>
      </c>
      <c r="I1354" s="6"/>
      <c r="J1354" s="8" t="s">
        <v>305</v>
      </c>
    </row>
    <row r="1355" spans="1:10" x14ac:dyDescent="0.25">
      <c r="A1355" s="19">
        <v>192</v>
      </c>
      <c r="B1355" s="13">
        <v>43507</v>
      </c>
      <c r="C1355" s="20" t="s">
        <v>500</v>
      </c>
      <c r="D1355" s="4" t="s">
        <v>388</v>
      </c>
      <c r="E1355" s="5">
        <v>4089</v>
      </c>
      <c r="F1355" s="21">
        <f>E1355*1.21</f>
        <v>4947.6899999999996</v>
      </c>
      <c r="G1355" s="20" t="s">
        <v>501</v>
      </c>
      <c r="H1355" s="7" t="s">
        <v>30</v>
      </c>
      <c r="I1355" s="6">
        <v>43511</v>
      </c>
      <c r="J1355" s="8"/>
    </row>
    <row r="1356" spans="1:10" x14ac:dyDescent="0.25">
      <c r="A1356" s="19">
        <v>147</v>
      </c>
      <c r="B1356" s="13">
        <v>43488</v>
      </c>
      <c r="C1356" s="20" t="s">
        <v>500</v>
      </c>
      <c r="D1356" s="4" t="s">
        <v>388</v>
      </c>
      <c r="E1356" s="5">
        <v>32941.160000000003</v>
      </c>
      <c r="F1356" s="21">
        <f>E1356*1.21</f>
        <v>39858.803600000007</v>
      </c>
      <c r="G1356" s="20" t="s">
        <v>387</v>
      </c>
      <c r="H1356" s="7"/>
      <c r="I1356" s="6"/>
      <c r="J1356" s="8"/>
    </row>
    <row r="1357" spans="1:10" x14ac:dyDescent="0.25">
      <c r="A1357" s="19" t="s">
        <v>2261</v>
      </c>
      <c r="B1357" s="13" t="s">
        <v>2262</v>
      </c>
      <c r="C1357" s="20" t="s">
        <v>2868</v>
      </c>
      <c r="D1357" s="4" t="s">
        <v>388</v>
      </c>
      <c r="E1357" s="5">
        <v>180</v>
      </c>
      <c r="F1357" s="21">
        <v>217.8</v>
      </c>
      <c r="G1357" s="20" t="s">
        <v>2869</v>
      </c>
      <c r="H1357" s="7"/>
      <c r="I1357" s="6"/>
      <c r="J1357" s="8"/>
    </row>
    <row r="1358" spans="1:10" x14ac:dyDescent="0.25">
      <c r="A1358" s="19" t="s">
        <v>2265</v>
      </c>
      <c r="B1358" s="13" t="s">
        <v>2266</v>
      </c>
      <c r="C1358" s="20" t="s">
        <v>2868</v>
      </c>
      <c r="D1358" s="4" t="s">
        <v>388</v>
      </c>
      <c r="E1358" s="5">
        <v>235</v>
      </c>
      <c r="F1358" s="21">
        <v>284.35000000000002</v>
      </c>
      <c r="G1358" s="20" t="s">
        <v>2870</v>
      </c>
      <c r="H1358" s="7"/>
      <c r="I1358" s="6"/>
      <c r="J1358" s="8"/>
    </row>
    <row r="1359" spans="1:10" x14ac:dyDescent="0.25">
      <c r="A1359" s="19">
        <v>407</v>
      </c>
      <c r="B1359" s="13">
        <v>43560</v>
      </c>
      <c r="C1359" s="20" t="s">
        <v>87</v>
      </c>
      <c r="D1359" s="4" t="s">
        <v>88</v>
      </c>
      <c r="E1359" s="5">
        <v>2700</v>
      </c>
      <c r="F1359" s="21">
        <f>E1359*1.21</f>
        <v>3267</v>
      </c>
      <c r="G1359" s="20" t="s">
        <v>981</v>
      </c>
      <c r="H1359" s="7" t="s">
        <v>30</v>
      </c>
      <c r="I1359" s="6"/>
      <c r="J1359" s="8"/>
    </row>
    <row r="1360" spans="1:10" x14ac:dyDescent="0.25">
      <c r="A1360" s="19">
        <v>12</v>
      </c>
      <c r="B1360" s="13">
        <v>43472</v>
      </c>
      <c r="C1360" s="20" t="s">
        <v>87</v>
      </c>
      <c r="D1360" s="4" t="s">
        <v>88</v>
      </c>
      <c r="E1360" s="5">
        <v>5700</v>
      </c>
      <c r="F1360" s="21">
        <f>E1360*1.21</f>
        <v>6897</v>
      </c>
      <c r="G1360" s="20" t="s">
        <v>89</v>
      </c>
      <c r="H1360" s="7" t="s">
        <v>30</v>
      </c>
      <c r="I1360" s="6"/>
      <c r="J1360" s="8" t="s">
        <v>1546</v>
      </c>
    </row>
    <row r="1361" spans="1:10" x14ac:dyDescent="0.25">
      <c r="A1361" s="19">
        <v>947</v>
      </c>
      <c r="B1361" s="13">
        <v>43670</v>
      </c>
      <c r="C1361" s="20" t="s">
        <v>1993</v>
      </c>
      <c r="D1361" s="4" t="s">
        <v>1337</v>
      </c>
      <c r="E1361" s="5">
        <v>75</v>
      </c>
      <c r="F1361" s="21">
        <v>75</v>
      </c>
      <c r="G1361" s="20" t="s">
        <v>1994</v>
      </c>
      <c r="H1361" s="7" t="s">
        <v>30</v>
      </c>
      <c r="I1361" s="6"/>
      <c r="J1361" s="8"/>
    </row>
    <row r="1362" spans="1:10" x14ac:dyDescent="0.25">
      <c r="A1362" s="19">
        <v>1066</v>
      </c>
      <c r="B1362" s="13">
        <v>43726</v>
      </c>
      <c r="C1362" s="20" t="s">
        <v>1361</v>
      </c>
      <c r="D1362" s="4" t="s">
        <v>1337</v>
      </c>
      <c r="E1362" s="5">
        <v>-15</v>
      </c>
      <c r="F1362" s="21">
        <v>-15</v>
      </c>
      <c r="G1362" s="20" t="s">
        <v>2178</v>
      </c>
      <c r="H1362" s="7" t="s">
        <v>30</v>
      </c>
      <c r="I1362" s="6"/>
      <c r="J1362" s="8"/>
    </row>
    <row r="1363" spans="1:10" x14ac:dyDescent="0.25">
      <c r="A1363" s="19">
        <v>591</v>
      </c>
      <c r="B1363" s="13">
        <v>43608</v>
      </c>
      <c r="C1363" s="20" t="s">
        <v>1361</v>
      </c>
      <c r="D1363" s="4" t="s">
        <v>1337</v>
      </c>
      <c r="E1363" s="5">
        <v>410</v>
      </c>
      <c r="F1363" s="21">
        <v>410</v>
      </c>
      <c r="G1363" s="20" t="s">
        <v>1331</v>
      </c>
      <c r="H1363" s="7" t="s">
        <v>30</v>
      </c>
      <c r="I1363" s="6"/>
      <c r="J1363" s="8"/>
    </row>
    <row r="1364" spans="1:10" x14ac:dyDescent="0.25">
      <c r="A1364" s="19">
        <v>1079</v>
      </c>
      <c r="B1364" s="13">
        <v>43738</v>
      </c>
      <c r="C1364" s="20" t="s">
        <v>2203</v>
      </c>
      <c r="D1364" s="4" t="s">
        <v>1337</v>
      </c>
      <c r="E1364" s="5">
        <v>8298</v>
      </c>
      <c r="F1364" s="21">
        <v>0</v>
      </c>
      <c r="G1364" s="20" t="s">
        <v>2227</v>
      </c>
      <c r="H1364" s="7"/>
      <c r="I1364" s="6">
        <v>43983</v>
      </c>
      <c r="J1364" s="8"/>
    </row>
    <row r="1365" spans="1:10" x14ac:dyDescent="0.25">
      <c r="A1365" s="19">
        <v>168</v>
      </c>
      <c r="B1365" s="13">
        <v>43494</v>
      </c>
      <c r="C1365" s="20" t="s">
        <v>448</v>
      </c>
      <c r="D1365" s="4" t="s">
        <v>449</v>
      </c>
      <c r="E1365" s="5">
        <v>-38</v>
      </c>
      <c r="F1365" s="21">
        <f>E1365*1.21</f>
        <v>-45.98</v>
      </c>
      <c r="G1365" s="20" t="s">
        <v>450</v>
      </c>
      <c r="H1365" s="7"/>
      <c r="I1365" s="6"/>
      <c r="J1365" s="8" t="s">
        <v>1544</v>
      </c>
    </row>
    <row r="1366" spans="1:10" x14ac:dyDescent="0.25">
      <c r="A1366" s="19">
        <v>1027</v>
      </c>
      <c r="B1366" s="13">
        <v>43728</v>
      </c>
      <c r="C1366" s="20" t="s">
        <v>2110</v>
      </c>
      <c r="D1366" s="4" t="s">
        <v>2112</v>
      </c>
      <c r="E1366" s="5">
        <v>300</v>
      </c>
      <c r="F1366" s="21">
        <v>300</v>
      </c>
      <c r="G1366" s="20" t="s">
        <v>2111</v>
      </c>
      <c r="H1366" s="7"/>
      <c r="I1366" s="6"/>
      <c r="J1366" s="8" t="s">
        <v>305</v>
      </c>
    </row>
    <row r="1367" spans="1:10" x14ac:dyDescent="0.25">
      <c r="A1367" s="19" t="s">
        <v>2265</v>
      </c>
      <c r="B1367" s="13" t="s">
        <v>2266</v>
      </c>
      <c r="C1367" s="20" t="s">
        <v>2871</v>
      </c>
      <c r="D1367" s="4" t="s">
        <v>2872</v>
      </c>
      <c r="E1367" s="5">
        <v>9.6</v>
      </c>
      <c r="F1367" s="21">
        <v>11.62</v>
      </c>
      <c r="G1367" s="20" t="s">
        <v>2873</v>
      </c>
      <c r="H1367" s="7"/>
      <c r="I1367" s="6"/>
      <c r="J1367" s="8"/>
    </row>
    <row r="1368" spans="1:10" x14ac:dyDescent="0.25">
      <c r="A1368" s="19" t="s">
        <v>2265</v>
      </c>
      <c r="B1368" s="13" t="s">
        <v>2266</v>
      </c>
      <c r="C1368" s="20" t="s">
        <v>2871</v>
      </c>
      <c r="D1368" s="4" t="s">
        <v>2872</v>
      </c>
      <c r="E1368" s="5">
        <v>65.930000000000007</v>
      </c>
      <c r="F1368" s="21">
        <v>79.78</v>
      </c>
      <c r="G1368" s="20" t="s">
        <v>2874</v>
      </c>
      <c r="H1368" s="7"/>
      <c r="I1368" s="6"/>
      <c r="J1368" s="8"/>
    </row>
    <row r="1369" spans="1:10" x14ac:dyDescent="0.25">
      <c r="A1369" s="19" t="s">
        <v>3213</v>
      </c>
      <c r="B1369" s="13" t="s">
        <v>3537</v>
      </c>
      <c r="C1369" s="20" t="s">
        <v>2871</v>
      </c>
      <c r="D1369" s="4" t="s">
        <v>2872</v>
      </c>
      <c r="E1369" s="5">
        <f>F1369/1.21</f>
        <v>19.512396694214875</v>
      </c>
      <c r="F1369" s="21">
        <v>23.61</v>
      </c>
      <c r="G1369" s="20" t="s">
        <v>3422</v>
      </c>
      <c r="H1369" s="7"/>
      <c r="I1369" s="6"/>
      <c r="J1369" s="8"/>
    </row>
    <row r="1370" spans="1:10" x14ac:dyDescent="0.25">
      <c r="A1370" s="19" t="s">
        <v>2265</v>
      </c>
      <c r="B1370" s="13" t="s">
        <v>2266</v>
      </c>
      <c r="C1370" s="20" t="s">
        <v>2875</v>
      </c>
      <c r="D1370" s="4" t="s">
        <v>2876</v>
      </c>
      <c r="E1370" s="5">
        <v>58.31</v>
      </c>
      <c r="F1370" s="21">
        <v>70.56</v>
      </c>
      <c r="G1370" s="20" t="s">
        <v>2877</v>
      </c>
      <c r="H1370" s="7"/>
      <c r="I1370" s="6"/>
      <c r="J1370" s="8"/>
    </row>
    <row r="1371" spans="1:10" x14ac:dyDescent="0.25">
      <c r="A1371" s="19">
        <v>674</v>
      </c>
      <c r="B1371" s="13">
        <v>43622</v>
      </c>
      <c r="C1371" s="20" t="s">
        <v>1157</v>
      </c>
      <c r="D1371" s="4" t="s">
        <v>1158</v>
      </c>
      <c r="E1371" s="5">
        <v>-1833.7190000000001</v>
      </c>
      <c r="F1371" s="21">
        <f>E1371*1.21</f>
        <v>-2218.79999</v>
      </c>
      <c r="G1371" s="20" t="s">
        <v>1484</v>
      </c>
      <c r="H1371" s="7"/>
      <c r="I1371" s="6"/>
      <c r="J1371" s="8"/>
    </row>
    <row r="1372" spans="1:10" x14ac:dyDescent="0.25">
      <c r="A1372" s="19">
        <v>504</v>
      </c>
      <c r="B1372" s="13">
        <v>43594</v>
      </c>
      <c r="C1372" s="20" t="s">
        <v>1157</v>
      </c>
      <c r="D1372" s="4" t="s">
        <v>1158</v>
      </c>
      <c r="E1372" s="5">
        <v>7909.09</v>
      </c>
      <c r="F1372" s="21">
        <v>8700</v>
      </c>
      <c r="G1372" s="20" t="s">
        <v>1162</v>
      </c>
      <c r="H1372" s="7"/>
      <c r="I1372" s="6"/>
      <c r="J1372" s="8"/>
    </row>
    <row r="1373" spans="1:10" x14ac:dyDescent="0.25">
      <c r="A1373" s="19">
        <v>955</v>
      </c>
      <c r="B1373" s="13">
        <v>43669</v>
      </c>
      <c r="C1373" s="20" t="s">
        <v>2004</v>
      </c>
      <c r="D1373" s="4" t="s">
        <v>2005</v>
      </c>
      <c r="E1373" s="5">
        <v>1240</v>
      </c>
      <c r="F1373" s="21">
        <f>E1373*1.21</f>
        <v>1500.3999999999999</v>
      </c>
      <c r="G1373" s="20" t="s">
        <v>2006</v>
      </c>
      <c r="H1373" s="7"/>
      <c r="I1373" s="6"/>
      <c r="J1373" s="8"/>
    </row>
    <row r="1374" spans="1:10" x14ac:dyDescent="0.25">
      <c r="A1374" s="19" t="s">
        <v>2261</v>
      </c>
      <c r="B1374" s="13" t="s">
        <v>2262</v>
      </c>
      <c r="C1374" s="20" t="s">
        <v>2878</v>
      </c>
      <c r="D1374" s="4" t="s">
        <v>2879</v>
      </c>
      <c r="E1374" s="5">
        <v>719.1</v>
      </c>
      <c r="F1374" s="21">
        <v>870.11</v>
      </c>
      <c r="G1374" s="20" t="s">
        <v>2880</v>
      </c>
      <c r="H1374" s="7"/>
      <c r="I1374" s="6"/>
      <c r="J1374" s="8"/>
    </row>
    <row r="1375" spans="1:10" x14ac:dyDescent="0.25">
      <c r="A1375" s="19" t="s">
        <v>2261</v>
      </c>
      <c r="B1375" s="13" t="s">
        <v>2262</v>
      </c>
      <c r="C1375" s="20" t="s">
        <v>2881</v>
      </c>
      <c r="D1375" s="4" t="s">
        <v>2882</v>
      </c>
      <c r="E1375" s="5">
        <v>80.650000000000006</v>
      </c>
      <c r="F1375" s="21">
        <v>97.59</v>
      </c>
      <c r="G1375" s="20" t="s">
        <v>2883</v>
      </c>
      <c r="H1375" s="7"/>
      <c r="I1375" s="6"/>
      <c r="J1375" s="8"/>
    </row>
    <row r="1376" spans="1:10" x14ac:dyDescent="0.25">
      <c r="A1376" s="19" t="s">
        <v>2261</v>
      </c>
      <c r="B1376" s="13" t="s">
        <v>2262</v>
      </c>
      <c r="C1376" s="20" t="s">
        <v>2881</v>
      </c>
      <c r="D1376" s="4" t="s">
        <v>2882</v>
      </c>
      <c r="E1376" s="5">
        <v>84.86</v>
      </c>
      <c r="F1376" s="21">
        <v>102.68</v>
      </c>
      <c r="G1376" s="20" t="s">
        <v>2884</v>
      </c>
      <c r="H1376" s="7"/>
      <c r="I1376" s="6"/>
      <c r="J1376" s="8"/>
    </row>
    <row r="1377" spans="1:10" x14ac:dyDescent="0.25">
      <c r="A1377" s="19" t="s">
        <v>3213</v>
      </c>
      <c r="B1377" s="13" t="s">
        <v>3537</v>
      </c>
      <c r="C1377" s="20" t="s">
        <v>3423</v>
      </c>
      <c r="D1377" s="4" t="s">
        <v>3424</v>
      </c>
      <c r="E1377" s="5">
        <f>F1377/1.21</f>
        <v>699.16528925619832</v>
      </c>
      <c r="F1377" s="21">
        <v>845.99</v>
      </c>
      <c r="G1377" s="20" t="s">
        <v>3425</v>
      </c>
      <c r="H1377" s="7"/>
      <c r="I1377" s="6"/>
      <c r="J1377" s="8"/>
    </row>
    <row r="1378" spans="1:10" x14ac:dyDescent="0.25">
      <c r="A1378" s="19" t="s">
        <v>3213</v>
      </c>
      <c r="B1378" s="13" t="s">
        <v>3537</v>
      </c>
      <c r="C1378" s="20" t="s">
        <v>3423</v>
      </c>
      <c r="D1378" s="4" t="s">
        <v>3424</v>
      </c>
      <c r="E1378" s="5">
        <f>F1378/1.21</f>
        <v>407.1239669421488</v>
      </c>
      <c r="F1378" s="21">
        <v>492.62</v>
      </c>
      <c r="G1378" s="20" t="s">
        <v>3426</v>
      </c>
      <c r="H1378" s="7"/>
      <c r="I1378" s="6"/>
      <c r="J1378" s="8"/>
    </row>
    <row r="1379" spans="1:10" x14ac:dyDescent="0.25">
      <c r="A1379" s="19">
        <v>508</v>
      </c>
      <c r="B1379" s="13">
        <v>43594</v>
      </c>
      <c r="C1379" s="20" t="s">
        <v>1167</v>
      </c>
      <c r="D1379" s="4" t="s">
        <v>1168</v>
      </c>
      <c r="E1379" s="5">
        <v>1691.5</v>
      </c>
      <c r="F1379" s="21">
        <v>1860.65</v>
      </c>
      <c r="G1379" s="20" t="s">
        <v>1170</v>
      </c>
      <c r="H1379" s="7" t="s">
        <v>30</v>
      </c>
      <c r="I1379" s="6"/>
      <c r="J1379" s="8"/>
    </row>
    <row r="1380" spans="1:10" x14ac:dyDescent="0.25">
      <c r="A1380" s="19">
        <v>261</v>
      </c>
      <c r="B1380" s="13">
        <v>43518</v>
      </c>
      <c r="C1380" s="20" t="s">
        <v>2247</v>
      </c>
      <c r="D1380" s="4" t="s">
        <v>146</v>
      </c>
      <c r="E1380" s="5">
        <v>-219.4</v>
      </c>
      <c r="F1380" s="21">
        <v>-241.34</v>
      </c>
      <c r="G1380" s="20" t="s">
        <v>652</v>
      </c>
      <c r="H1380" s="7"/>
      <c r="I1380" s="6"/>
      <c r="J1380" s="8"/>
    </row>
    <row r="1381" spans="1:10" x14ac:dyDescent="0.25">
      <c r="A1381" s="19">
        <v>672</v>
      </c>
      <c r="B1381" s="13">
        <v>43622</v>
      </c>
      <c r="C1381" s="20" t="s">
        <v>2247</v>
      </c>
      <c r="D1381" s="4" t="s">
        <v>146</v>
      </c>
      <c r="E1381" s="5">
        <v>-179.09</v>
      </c>
      <c r="F1381" s="21">
        <f>E1381*1.21</f>
        <v>-216.69890000000001</v>
      </c>
      <c r="G1381" s="20" t="s">
        <v>1481</v>
      </c>
      <c r="H1381" s="7"/>
      <c r="I1381" s="6"/>
      <c r="J1381" s="8"/>
    </row>
    <row r="1382" spans="1:10" x14ac:dyDescent="0.25">
      <c r="A1382" s="19">
        <v>831</v>
      </c>
      <c r="B1382" s="13">
        <v>43641</v>
      </c>
      <c r="C1382" s="20" t="s">
        <v>2247</v>
      </c>
      <c r="D1382" s="4" t="s">
        <v>146</v>
      </c>
      <c r="E1382" s="5">
        <v>-80.599999999999994</v>
      </c>
      <c r="F1382" s="21">
        <v>-88.66</v>
      </c>
      <c r="G1382" s="20" t="s">
        <v>1786</v>
      </c>
      <c r="H1382" s="7"/>
      <c r="I1382" s="6"/>
      <c r="J1382" s="8" t="s">
        <v>305</v>
      </c>
    </row>
    <row r="1383" spans="1:10" x14ac:dyDescent="0.25">
      <c r="A1383" s="19">
        <v>673</v>
      </c>
      <c r="B1383" s="13">
        <v>43622</v>
      </c>
      <c r="C1383" s="20" t="s">
        <v>2247</v>
      </c>
      <c r="D1383" s="4" t="s">
        <v>146</v>
      </c>
      <c r="E1383" s="5">
        <v>-60</v>
      </c>
      <c r="F1383" s="21">
        <f>E1383*1.21</f>
        <v>-72.599999999999994</v>
      </c>
      <c r="G1383" s="20" t="s">
        <v>1481</v>
      </c>
      <c r="H1383" s="7"/>
      <c r="I1383" s="6"/>
      <c r="J1383" s="8"/>
    </row>
    <row r="1384" spans="1:10" x14ac:dyDescent="0.25">
      <c r="A1384" s="19">
        <v>290</v>
      </c>
      <c r="B1384" s="13">
        <v>43525</v>
      </c>
      <c r="C1384" s="20" t="s">
        <v>2247</v>
      </c>
      <c r="D1384" s="4" t="s">
        <v>146</v>
      </c>
      <c r="E1384" s="5">
        <v>375</v>
      </c>
      <c r="F1384" s="21">
        <f>E1384*1.21</f>
        <v>453.75</v>
      </c>
      <c r="G1384" s="20" t="s">
        <v>708</v>
      </c>
      <c r="H1384" s="7"/>
      <c r="I1384" s="6"/>
      <c r="J1384" s="8" t="s">
        <v>305</v>
      </c>
    </row>
    <row r="1385" spans="1:10" x14ac:dyDescent="0.25">
      <c r="A1385" s="19">
        <v>503</v>
      </c>
      <c r="B1385" s="13">
        <v>43594</v>
      </c>
      <c r="C1385" s="20" t="s">
        <v>2247</v>
      </c>
      <c r="D1385" s="4" t="s">
        <v>146</v>
      </c>
      <c r="E1385" s="5">
        <v>523.29999999999995</v>
      </c>
      <c r="F1385" s="21">
        <v>575.63</v>
      </c>
      <c r="G1385" s="20" t="s">
        <v>1162</v>
      </c>
      <c r="H1385" s="7"/>
      <c r="I1385" s="6"/>
      <c r="J1385" s="8" t="s">
        <v>305</v>
      </c>
    </row>
    <row r="1386" spans="1:10" x14ac:dyDescent="0.25">
      <c r="A1386" s="19">
        <v>946</v>
      </c>
      <c r="B1386" s="13">
        <v>43670</v>
      </c>
      <c r="C1386" s="20" t="s">
        <v>2247</v>
      </c>
      <c r="D1386" s="4" t="s">
        <v>146</v>
      </c>
      <c r="E1386" s="5">
        <v>927.5</v>
      </c>
      <c r="F1386" s="21">
        <v>1020.25</v>
      </c>
      <c r="G1386" s="20" t="s">
        <v>1992</v>
      </c>
      <c r="H1386" s="7"/>
      <c r="I1386" s="6"/>
      <c r="J1386" s="8"/>
    </row>
    <row r="1387" spans="1:10" x14ac:dyDescent="0.25">
      <c r="A1387" s="19">
        <v>771</v>
      </c>
      <c r="B1387" s="13">
        <v>43634</v>
      </c>
      <c r="C1387" s="20" t="s">
        <v>2247</v>
      </c>
      <c r="D1387" s="4" t="s">
        <v>146</v>
      </c>
      <c r="E1387" s="5">
        <v>1405.6</v>
      </c>
      <c r="F1387" s="21">
        <v>1546.16</v>
      </c>
      <c r="G1387" s="20" t="s">
        <v>1660</v>
      </c>
      <c r="H1387" s="7"/>
      <c r="I1387" s="6"/>
      <c r="J1387" s="8"/>
    </row>
    <row r="1388" spans="1:10" x14ac:dyDescent="0.25">
      <c r="A1388" s="19">
        <v>502</v>
      </c>
      <c r="B1388" s="13">
        <v>43594</v>
      </c>
      <c r="C1388" s="20" t="s">
        <v>2247</v>
      </c>
      <c r="D1388" s="4" t="s">
        <v>146</v>
      </c>
      <c r="E1388" s="5">
        <v>2713.5</v>
      </c>
      <c r="F1388" s="21">
        <v>2984.85</v>
      </c>
      <c r="G1388" s="20" t="s">
        <v>1162</v>
      </c>
      <c r="H1388" s="7"/>
      <c r="I1388" s="6"/>
      <c r="J1388" s="8" t="s">
        <v>305</v>
      </c>
    </row>
    <row r="1389" spans="1:10" x14ac:dyDescent="0.25">
      <c r="A1389" s="19" t="s">
        <v>3213</v>
      </c>
      <c r="B1389" s="13" t="s">
        <v>3537</v>
      </c>
      <c r="C1389" s="20" t="s">
        <v>3427</v>
      </c>
      <c r="D1389" s="4" t="s">
        <v>146</v>
      </c>
      <c r="E1389" s="5">
        <f>F1389/1.21</f>
        <v>76.545454545454547</v>
      </c>
      <c r="F1389" s="21">
        <v>92.62</v>
      </c>
      <c r="G1389" s="20" t="s">
        <v>3428</v>
      </c>
      <c r="H1389" s="7"/>
      <c r="I1389" s="6"/>
      <c r="J1389" s="8"/>
    </row>
    <row r="1390" spans="1:10" x14ac:dyDescent="0.25">
      <c r="A1390" s="19" t="s">
        <v>3213</v>
      </c>
      <c r="B1390" s="13" t="s">
        <v>3537</v>
      </c>
      <c r="C1390" s="20" t="s">
        <v>3429</v>
      </c>
      <c r="D1390" s="4" t="s">
        <v>3430</v>
      </c>
      <c r="E1390" s="5">
        <f>F1390/1.21</f>
        <v>180.45454545454547</v>
      </c>
      <c r="F1390" s="21">
        <v>218.35</v>
      </c>
      <c r="G1390" s="20" t="s">
        <v>3431</v>
      </c>
      <c r="H1390" s="7"/>
      <c r="I1390" s="6"/>
      <c r="J1390" s="8"/>
    </row>
    <row r="1391" spans="1:10" x14ac:dyDescent="0.25">
      <c r="A1391" s="19">
        <v>69</v>
      </c>
      <c r="B1391" s="13">
        <v>43476</v>
      </c>
      <c r="C1391" s="20" t="s">
        <v>243</v>
      </c>
      <c r="D1391" s="4"/>
      <c r="E1391" s="5">
        <v>1897.8</v>
      </c>
      <c r="F1391" s="21">
        <f>E1391*1.21</f>
        <v>2296.3379999999997</v>
      </c>
      <c r="G1391" s="20" t="s">
        <v>244</v>
      </c>
      <c r="H1391" s="7" t="s">
        <v>171</v>
      </c>
      <c r="I1391" s="6">
        <v>43830</v>
      </c>
      <c r="J1391" s="8"/>
    </row>
    <row r="1392" spans="1:10" x14ac:dyDescent="0.25">
      <c r="A1392" s="19" t="s">
        <v>2261</v>
      </c>
      <c r="B1392" s="13" t="s">
        <v>2262</v>
      </c>
      <c r="C1392" s="20" t="s">
        <v>2885</v>
      </c>
      <c r="D1392" s="4" t="s">
        <v>2886</v>
      </c>
      <c r="E1392" s="5">
        <v>240</v>
      </c>
      <c r="F1392" s="21">
        <v>290.39999999999998</v>
      </c>
      <c r="G1392" s="20" t="s">
        <v>2887</v>
      </c>
      <c r="H1392" s="7"/>
      <c r="I1392" s="6"/>
      <c r="J1392" s="8"/>
    </row>
    <row r="1393" spans="1:10" x14ac:dyDescent="0.25">
      <c r="A1393" s="19">
        <v>412</v>
      </c>
      <c r="B1393" s="13">
        <v>43560</v>
      </c>
      <c r="C1393" s="20" t="s">
        <v>965</v>
      </c>
      <c r="D1393" s="4" t="s">
        <v>1008</v>
      </c>
      <c r="E1393" s="5">
        <v>1700</v>
      </c>
      <c r="F1393" s="21">
        <v>1700</v>
      </c>
      <c r="G1393" s="20" t="s">
        <v>987</v>
      </c>
      <c r="H1393" s="7"/>
      <c r="I1393" s="6"/>
      <c r="J1393" s="8"/>
    </row>
    <row r="1394" spans="1:10" x14ac:dyDescent="0.25">
      <c r="A1394" s="19" t="s">
        <v>3213</v>
      </c>
      <c r="B1394" s="13" t="s">
        <v>3537</v>
      </c>
      <c r="C1394" s="20" t="s">
        <v>3432</v>
      </c>
      <c r="D1394" s="4" t="s">
        <v>3433</v>
      </c>
      <c r="E1394" s="5">
        <f>F1394/1.21</f>
        <v>335.53719008264466</v>
      </c>
      <c r="F1394" s="21">
        <v>406</v>
      </c>
      <c r="G1394" s="20" t="s">
        <v>3434</v>
      </c>
      <c r="H1394" s="7"/>
      <c r="I1394" s="6"/>
      <c r="J1394" s="8"/>
    </row>
    <row r="1395" spans="1:10" x14ac:dyDescent="0.25">
      <c r="A1395" s="19" t="s">
        <v>2261</v>
      </c>
      <c r="B1395" s="13" t="s">
        <v>2262</v>
      </c>
      <c r="C1395" s="20" t="s">
        <v>2888</v>
      </c>
      <c r="D1395" s="4" t="s">
        <v>2889</v>
      </c>
      <c r="E1395" s="5">
        <v>463.31</v>
      </c>
      <c r="F1395" s="21">
        <v>560.61</v>
      </c>
      <c r="G1395" s="20" t="s">
        <v>2890</v>
      </c>
      <c r="H1395" s="7"/>
      <c r="I1395" s="6"/>
      <c r="J1395" s="8"/>
    </row>
    <row r="1396" spans="1:10" x14ac:dyDescent="0.25">
      <c r="A1396" s="19">
        <v>759</v>
      </c>
      <c r="B1396" s="13">
        <v>43634</v>
      </c>
      <c r="C1396" s="20" t="s">
        <v>1632</v>
      </c>
      <c r="D1396" s="4" t="s">
        <v>1633</v>
      </c>
      <c r="E1396" s="5">
        <v>446.84</v>
      </c>
      <c r="F1396" s="21">
        <f>E1396*1.21</f>
        <v>540.67639999999994</v>
      </c>
      <c r="G1396" s="20" t="s">
        <v>1634</v>
      </c>
      <c r="H1396" s="7" t="s">
        <v>30</v>
      </c>
      <c r="I1396" s="6"/>
      <c r="J1396" s="8"/>
    </row>
    <row r="1397" spans="1:10" x14ac:dyDescent="0.25">
      <c r="A1397" s="19">
        <v>944</v>
      </c>
      <c r="B1397" s="13">
        <v>43670</v>
      </c>
      <c r="C1397" s="20" t="s">
        <v>1989</v>
      </c>
      <c r="D1397" s="4" t="s">
        <v>1633</v>
      </c>
      <c r="E1397" s="5">
        <v>463.06</v>
      </c>
      <c r="F1397" s="21">
        <f>E1397*1.21</f>
        <v>560.30259999999998</v>
      </c>
      <c r="G1397" s="20" t="s">
        <v>1990</v>
      </c>
      <c r="H1397" s="7" t="s">
        <v>30</v>
      </c>
      <c r="I1397" s="6"/>
      <c r="J1397" s="8"/>
    </row>
    <row r="1398" spans="1:10" x14ac:dyDescent="0.25">
      <c r="A1398" s="19">
        <v>1020</v>
      </c>
      <c r="B1398" s="13">
        <v>43717</v>
      </c>
      <c r="C1398" s="20" t="s">
        <v>2093</v>
      </c>
      <c r="D1398" s="4" t="s">
        <v>1633</v>
      </c>
      <c r="E1398" s="5">
        <v>7.2808999999999999</v>
      </c>
      <c r="F1398" s="21">
        <f>E1398*1.21</f>
        <v>8.8098890000000001</v>
      </c>
      <c r="G1398" s="20" t="s">
        <v>2094</v>
      </c>
      <c r="H1398" s="7" t="s">
        <v>30</v>
      </c>
      <c r="I1398" s="6"/>
      <c r="J1398" s="8"/>
    </row>
    <row r="1399" spans="1:10" x14ac:dyDescent="0.25">
      <c r="A1399" s="19">
        <v>383</v>
      </c>
      <c r="B1399" s="13">
        <v>43560</v>
      </c>
      <c r="C1399" s="20" t="s">
        <v>891</v>
      </c>
      <c r="D1399" s="4" t="s">
        <v>941</v>
      </c>
      <c r="E1399" s="5">
        <v>2400</v>
      </c>
      <c r="F1399" s="21">
        <f>E1399*1.21</f>
        <v>2904</v>
      </c>
      <c r="G1399" s="20" t="s">
        <v>915</v>
      </c>
      <c r="H1399" s="7" t="s">
        <v>30</v>
      </c>
      <c r="I1399" s="6"/>
      <c r="J1399" s="8"/>
    </row>
    <row r="1400" spans="1:10" x14ac:dyDescent="0.25">
      <c r="A1400" s="19">
        <v>165</v>
      </c>
      <c r="B1400" s="13">
        <v>43494</v>
      </c>
      <c r="C1400" s="20" t="s">
        <v>437</v>
      </c>
      <c r="D1400" s="4" t="s">
        <v>438</v>
      </c>
      <c r="E1400" s="5">
        <v>-5637.5860000000002</v>
      </c>
      <c r="F1400" s="21">
        <f>E1400*1.21</f>
        <v>-6821.4790599999997</v>
      </c>
      <c r="G1400" s="20" t="s">
        <v>439</v>
      </c>
      <c r="H1400" s="7"/>
      <c r="I1400" s="6"/>
      <c r="J1400" s="8" t="s">
        <v>475</v>
      </c>
    </row>
    <row r="1401" spans="1:10" x14ac:dyDescent="0.25">
      <c r="A1401" s="19">
        <v>1070</v>
      </c>
      <c r="B1401" s="13">
        <v>43726</v>
      </c>
      <c r="C1401" s="20" t="s">
        <v>437</v>
      </c>
      <c r="D1401" s="4" t="s">
        <v>438</v>
      </c>
      <c r="E1401" s="5">
        <v>8554.4</v>
      </c>
      <c r="F1401" s="21">
        <f>E1401*1.21</f>
        <v>10350.823999999999</v>
      </c>
      <c r="G1401" s="20" t="s">
        <v>2184</v>
      </c>
      <c r="H1401" s="7"/>
      <c r="I1401" s="6"/>
      <c r="J1401" s="8" t="s">
        <v>305</v>
      </c>
    </row>
    <row r="1402" spans="1:10" x14ac:dyDescent="0.25">
      <c r="A1402" s="19">
        <v>678</v>
      </c>
      <c r="B1402" s="13">
        <v>43622</v>
      </c>
      <c r="C1402" s="20" t="s">
        <v>1191</v>
      </c>
      <c r="D1402" s="4" t="s">
        <v>1192</v>
      </c>
      <c r="E1402" s="5">
        <v>-988.42899999999997</v>
      </c>
      <c r="F1402" s="21">
        <f>E1402*1.21</f>
        <v>-1195.99909</v>
      </c>
      <c r="G1402" s="20" t="s">
        <v>1488</v>
      </c>
      <c r="H1402" s="7"/>
      <c r="I1402" s="6"/>
      <c r="J1402" s="8"/>
    </row>
    <row r="1403" spans="1:10" x14ac:dyDescent="0.25">
      <c r="A1403" s="19">
        <v>520</v>
      </c>
      <c r="B1403" s="13">
        <v>43594</v>
      </c>
      <c r="C1403" s="20" t="s">
        <v>1191</v>
      </c>
      <c r="D1403" s="4" t="s">
        <v>1192</v>
      </c>
      <c r="E1403" s="5">
        <v>1480</v>
      </c>
      <c r="F1403" s="21">
        <v>1628</v>
      </c>
      <c r="G1403" s="20" t="s">
        <v>1184</v>
      </c>
      <c r="H1403" s="7"/>
      <c r="I1403" s="6"/>
      <c r="J1403" s="8"/>
    </row>
    <row r="1404" spans="1:10" x14ac:dyDescent="0.25">
      <c r="A1404" s="19">
        <v>1065</v>
      </c>
      <c r="B1404" s="13">
        <v>43720</v>
      </c>
      <c r="C1404" s="20" t="s">
        <v>2175</v>
      </c>
      <c r="D1404" s="4" t="s">
        <v>2176</v>
      </c>
      <c r="E1404" s="5">
        <v>15000</v>
      </c>
      <c r="F1404" s="21">
        <v>15000</v>
      </c>
      <c r="G1404" s="20" t="s">
        <v>2177</v>
      </c>
      <c r="H1404" s="7" t="s">
        <v>789</v>
      </c>
      <c r="I1404" s="6"/>
      <c r="J1404" s="8"/>
    </row>
    <row r="1405" spans="1:10" x14ac:dyDescent="0.25">
      <c r="A1405" s="19">
        <v>827</v>
      </c>
      <c r="B1405" s="13">
        <v>43489</v>
      </c>
      <c r="C1405" s="20" t="s">
        <v>1777</v>
      </c>
      <c r="D1405" s="4" t="s">
        <v>1050</v>
      </c>
      <c r="E1405" s="5">
        <v>1015.2</v>
      </c>
      <c r="F1405" s="21">
        <v>1228.3900000000001</v>
      </c>
      <c r="G1405" s="20" t="s">
        <v>1778</v>
      </c>
      <c r="H1405" s="7"/>
      <c r="I1405" s="6"/>
      <c r="J1405" s="8" t="s">
        <v>305</v>
      </c>
    </row>
    <row r="1406" spans="1:10" x14ac:dyDescent="0.25">
      <c r="A1406" s="19" t="s">
        <v>2261</v>
      </c>
      <c r="B1406" s="13" t="s">
        <v>2262</v>
      </c>
      <c r="C1406" s="20" t="s">
        <v>2891</v>
      </c>
      <c r="D1406" s="4" t="s">
        <v>1050</v>
      </c>
      <c r="E1406" s="5">
        <v>1015.2</v>
      </c>
      <c r="F1406" s="21">
        <v>1228.3900000000001</v>
      </c>
      <c r="G1406" s="20" t="s">
        <v>2892</v>
      </c>
      <c r="H1406" s="7"/>
      <c r="I1406" s="6"/>
      <c r="J1406" s="8"/>
    </row>
    <row r="1407" spans="1:10" x14ac:dyDescent="0.25">
      <c r="A1407" s="19">
        <v>420</v>
      </c>
      <c r="B1407" s="13">
        <v>43565</v>
      </c>
      <c r="C1407" s="20" t="s">
        <v>1018</v>
      </c>
      <c r="D1407" s="4" t="s">
        <v>1050</v>
      </c>
      <c r="E1407" s="5">
        <v>897.6</v>
      </c>
      <c r="F1407" s="21">
        <f>E1407*1.21</f>
        <v>1086.096</v>
      </c>
      <c r="G1407" s="20" t="s">
        <v>1048</v>
      </c>
      <c r="H1407" s="7"/>
      <c r="I1407" s="6"/>
      <c r="J1407" s="8" t="s">
        <v>305</v>
      </c>
    </row>
    <row r="1408" spans="1:10" x14ac:dyDescent="0.25">
      <c r="A1408" s="19">
        <v>453</v>
      </c>
      <c r="B1408" s="13">
        <v>43570</v>
      </c>
      <c r="C1408" s="20" t="s">
        <v>1018</v>
      </c>
      <c r="D1408" s="4" t="s">
        <v>1050</v>
      </c>
      <c r="E1408" s="5">
        <v>1020.84</v>
      </c>
      <c r="F1408" s="21">
        <f>E1408*1.21</f>
        <v>1235.2164</v>
      </c>
      <c r="G1408" s="20" t="s">
        <v>1072</v>
      </c>
      <c r="H1408" s="7"/>
      <c r="I1408" s="6"/>
      <c r="J1408" s="8"/>
    </row>
    <row r="1409" spans="1:10" x14ac:dyDescent="0.25">
      <c r="A1409" s="19">
        <v>240</v>
      </c>
      <c r="B1409" s="13">
        <v>43514</v>
      </c>
      <c r="C1409" s="20" t="s">
        <v>613</v>
      </c>
      <c r="D1409" s="4" t="s">
        <v>615</v>
      </c>
      <c r="E1409" s="5">
        <v>12300</v>
      </c>
      <c r="F1409" s="21">
        <f>E1409*1.21</f>
        <v>14883</v>
      </c>
      <c r="G1409" s="20" t="s">
        <v>614</v>
      </c>
      <c r="H1409" s="7"/>
      <c r="I1409" s="6">
        <v>43830</v>
      </c>
      <c r="J1409" s="8"/>
    </row>
    <row r="1410" spans="1:10" x14ac:dyDescent="0.25">
      <c r="A1410" s="19">
        <v>102</v>
      </c>
      <c r="B1410" s="13">
        <v>43480</v>
      </c>
      <c r="C1410" s="20" t="s">
        <v>273</v>
      </c>
      <c r="D1410" s="4" t="s">
        <v>32</v>
      </c>
      <c r="E1410" s="5">
        <v>10893.06</v>
      </c>
      <c r="F1410" s="21">
        <f>E1410*1.21</f>
        <v>13180.602599999998</v>
      </c>
      <c r="G1410" s="20" t="s">
        <v>279</v>
      </c>
      <c r="H1410" s="7" t="s">
        <v>171</v>
      </c>
      <c r="I1410" s="6">
        <v>43830</v>
      </c>
      <c r="J1410" s="8" t="s">
        <v>2096</v>
      </c>
    </row>
    <row r="1411" spans="1:10" x14ac:dyDescent="0.25">
      <c r="A1411" s="19">
        <v>473</v>
      </c>
      <c r="B1411" s="13">
        <v>43580</v>
      </c>
      <c r="C1411" s="20" t="s">
        <v>1107</v>
      </c>
      <c r="D1411" s="4" t="s">
        <v>1108</v>
      </c>
      <c r="E1411" s="5">
        <v>99.17</v>
      </c>
      <c r="F1411" s="21">
        <f>E1411*1.21</f>
        <v>119.9957</v>
      </c>
      <c r="G1411" s="20" t="s">
        <v>1109</v>
      </c>
      <c r="H1411" s="7" t="s">
        <v>30</v>
      </c>
      <c r="I1411" s="6"/>
      <c r="J1411" s="8"/>
    </row>
    <row r="1412" spans="1:10" x14ac:dyDescent="0.25">
      <c r="A1412" s="19" t="s">
        <v>3213</v>
      </c>
      <c r="B1412" s="13" t="s">
        <v>3537</v>
      </c>
      <c r="C1412" s="20" t="s">
        <v>3435</v>
      </c>
      <c r="D1412" s="4" t="s">
        <v>1108</v>
      </c>
      <c r="E1412" s="5">
        <f>F1412/1.21</f>
        <v>160</v>
      </c>
      <c r="F1412" s="21">
        <v>193.6</v>
      </c>
      <c r="G1412" s="20" t="s">
        <v>3436</v>
      </c>
      <c r="H1412" s="7"/>
      <c r="I1412" s="6"/>
      <c r="J1412" s="8"/>
    </row>
    <row r="1413" spans="1:10" x14ac:dyDescent="0.25">
      <c r="A1413" s="19" t="s">
        <v>2261</v>
      </c>
      <c r="B1413" s="13" t="s">
        <v>2262</v>
      </c>
      <c r="C1413" s="20" t="s">
        <v>2893</v>
      </c>
      <c r="D1413" s="4" t="s">
        <v>1041</v>
      </c>
      <c r="E1413" s="5">
        <v>144.13999999999999</v>
      </c>
      <c r="F1413" s="21">
        <v>174.41</v>
      </c>
      <c r="G1413" s="20" t="s">
        <v>2894</v>
      </c>
      <c r="H1413" s="7"/>
      <c r="I1413" s="6"/>
      <c r="J1413" s="8"/>
    </row>
    <row r="1414" spans="1:10" x14ac:dyDescent="0.25">
      <c r="A1414" s="19" t="s">
        <v>2261</v>
      </c>
      <c r="B1414" s="13" t="s">
        <v>2262</v>
      </c>
      <c r="C1414" s="20" t="s">
        <v>2893</v>
      </c>
      <c r="D1414" s="4" t="s">
        <v>1041</v>
      </c>
      <c r="E1414" s="5">
        <v>288.27</v>
      </c>
      <c r="F1414" s="21">
        <v>348.81</v>
      </c>
      <c r="G1414" s="20" t="s">
        <v>2895</v>
      </c>
      <c r="H1414" s="7"/>
      <c r="I1414" s="6"/>
      <c r="J1414" s="8"/>
    </row>
    <row r="1415" spans="1:10" x14ac:dyDescent="0.25">
      <c r="A1415" s="19" t="s">
        <v>2261</v>
      </c>
      <c r="B1415" s="13" t="s">
        <v>2262</v>
      </c>
      <c r="C1415" s="20" t="s">
        <v>2893</v>
      </c>
      <c r="D1415" s="4" t="s">
        <v>1041</v>
      </c>
      <c r="E1415" s="5">
        <v>288.27</v>
      </c>
      <c r="F1415" s="21">
        <v>348.81</v>
      </c>
      <c r="G1415" s="20" t="s">
        <v>2896</v>
      </c>
      <c r="H1415" s="7"/>
      <c r="I1415" s="6"/>
      <c r="J1415" s="8"/>
    </row>
    <row r="1416" spans="1:10" x14ac:dyDescent="0.25">
      <c r="A1416" s="19" t="s">
        <v>2265</v>
      </c>
      <c r="B1416" s="13" t="s">
        <v>2266</v>
      </c>
      <c r="C1416" s="20" t="s">
        <v>2893</v>
      </c>
      <c r="D1416" s="4" t="s">
        <v>1041</v>
      </c>
      <c r="E1416" s="5">
        <v>720.69</v>
      </c>
      <c r="F1416" s="21">
        <v>872.03</v>
      </c>
      <c r="G1416" s="20" t="s">
        <v>2897</v>
      </c>
      <c r="H1416" s="7"/>
      <c r="I1416" s="6"/>
      <c r="J1416" s="8"/>
    </row>
    <row r="1417" spans="1:10" x14ac:dyDescent="0.25">
      <c r="A1417" s="19" t="s">
        <v>2265</v>
      </c>
      <c r="B1417" s="13" t="s">
        <v>2266</v>
      </c>
      <c r="C1417" s="20" t="s">
        <v>2893</v>
      </c>
      <c r="D1417" s="4" t="s">
        <v>1041</v>
      </c>
      <c r="E1417" s="5">
        <v>720.69</v>
      </c>
      <c r="F1417" s="21">
        <v>872.03</v>
      </c>
      <c r="G1417" s="20" t="s">
        <v>2898</v>
      </c>
      <c r="H1417" s="7"/>
      <c r="I1417" s="6"/>
      <c r="J1417" s="8"/>
    </row>
    <row r="1418" spans="1:10" x14ac:dyDescent="0.25">
      <c r="A1418" s="19" t="s">
        <v>3213</v>
      </c>
      <c r="B1418" s="13" t="s">
        <v>3537</v>
      </c>
      <c r="C1418" s="20" t="s">
        <v>2893</v>
      </c>
      <c r="D1418" s="4" t="s">
        <v>1041</v>
      </c>
      <c r="E1418" s="5">
        <f>F1418/1.21</f>
        <v>288.27272727272731</v>
      </c>
      <c r="F1418" s="21">
        <v>348.81</v>
      </c>
      <c r="G1418" s="20" t="s">
        <v>3437</v>
      </c>
      <c r="H1418" s="7"/>
      <c r="I1418" s="6"/>
      <c r="J1418" s="8"/>
    </row>
    <row r="1419" spans="1:10" x14ac:dyDescent="0.25">
      <c r="A1419" s="19">
        <v>893</v>
      </c>
      <c r="B1419" s="13">
        <v>43661</v>
      </c>
      <c r="C1419" s="20" t="s">
        <v>1905</v>
      </c>
      <c r="D1419" s="4" t="s">
        <v>1906</v>
      </c>
      <c r="E1419" s="5">
        <v>3800</v>
      </c>
      <c r="F1419" s="21">
        <f>E1419*1.21</f>
        <v>4598</v>
      </c>
      <c r="G1419" s="20" t="s">
        <v>1907</v>
      </c>
      <c r="H1419" s="7" t="s">
        <v>30</v>
      </c>
      <c r="I1419" s="6"/>
      <c r="J1419" s="8"/>
    </row>
    <row r="1420" spans="1:10" x14ac:dyDescent="0.25">
      <c r="A1420" s="19">
        <v>693</v>
      </c>
      <c r="B1420" s="13">
        <v>43627</v>
      </c>
      <c r="C1420" s="20" t="s">
        <v>1516</v>
      </c>
      <c r="D1420" s="4" t="s">
        <v>428</v>
      </c>
      <c r="E1420" s="5">
        <v>1227.28</v>
      </c>
      <c r="F1420" s="21">
        <v>1350</v>
      </c>
      <c r="G1420" s="20" t="s">
        <v>1517</v>
      </c>
      <c r="H1420" s="7" t="s">
        <v>411</v>
      </c>
      <c r="I1420" s="6">
        <v>43646</v>
      </c>
      <c r="J1420" s="8"/>
    </row>
    <row r="1421" spans="1:10" x14ac:dyDescent="0.25">
      <c r="A1421" s="19">
        <v>476</v>
      </c>
      <c r="B1421" s="13">
        <v>43579</v>
      </c>
      <c r="C1421" s="20" t="s">
        <v>429</v>
      </c>
      <c r="D1421" s="4" t="s">
        <v>428</v>
      </c>
      <c r="E1421" s="5">
        <v>1227.72</v>
      </c>
      <c r="F1421" s="21">
        <v>1350</v>
      </c>
      <c r="G1421" s="20" t="s">
        <v>661</v>
      </c>
      <c r="H1421" s="7" t="s">
        <v>30</v>
      </c>
      <c r="I1421" s="6">
        <v>43585</v>
      </c>
      <c r="J1421" s="8" t="s">
        <v>305</v>
      </c>
    </row>
    <row r="1422" spans="1:10" x14ac:dyDescent="0.25">
      <c r="A1422" s="19">
        <v>266</v>
      </c>
      <c r="B1422" s="13">
        <v>43522</v>
      </c>
      <c r="C1422" s="20" t="s">
        <v>429</v>
      </c>
      <c r="D1422" s="4" t="s">
        <v>428</v>
      </c>
      <c r="E1422" s="5">
        <v>1268.19</v>
      </c>
      <c r="F1422" s="21">
        <v>1395</v>
      </c>
      <c r="G1422" s="20" t="s">
        <v>661</v>
      </c>
      <c r="H1422" s="7" t="s">
        <v>411</v>
      </c>
      <c r="I1422" s="6">
        <v>43555</v>
      </c>
      <c r="J1422" s="8" t="s">
        <v>305</v>
      </c>
    </row>
    <row r="1423" spans="1:10" x14ac:dyDescent="0.25">
      <c r="A1423" s="19">
        <v>160</v>
      </c>
      <c r="B1423" s="13">
        <v>43494</v>
      </c>
      <c r="C1423" s="20" t="s">
        <v>429</v>
      </c>
      <c r="D1423" s="4" t="s">
        <v>428</v>
      </c>
      <c r="E1423" s="5">
        <v>1595.46</v>
      </c>
      <c r="F1423" s="21">
        <v>1755</v>
      </c>
      <c r="G1423" s="20" t="s">
        <v>422</v>
      </c>
      <c r="H1423" s="7" t="s">
        <v>411</v>
      </c>
      <c r="I1423" s="6">
        <v>43830</v>
      </c>
      <c r="J1423" s="8" t="s">
        <v>153</v>
      </c>
    </row>
    <row r="1424" spans="1:10" x14ac:dyDescent="0.25">
      <c r="A1424" s="19">
        <v>534</v>
      </c>
      <c r="B1424" s="13">
        <v>43595</v>
      </c>
      <c r="C1424" s="20" t="s">
        <v>1222</v>
      </c>
      <c r="D1424" s="4" t="s">
        <v>1224</v>
      </c>
      <c r="E1424" s="5">
        <v>1268.19</v>
      </c>
      <c r="F1424" s="21">
        <v>1395</v>
      </c>
      <c r="G1424" s="20" t="s">
        <v>1223</v>
      </c>
      <c r="H1424" s="7"/>
      <c r="I1424" s="6">
        <v>43616</v>
      </c>
      <c r="J1424" s="8" t="s">
        <v>305</v>
      </c>
    </row>
    <row r="1425" spans="1:10" x14ac:dyDescent="0.25">
      <c r="A1425" s="19">
        <v>188</v>
      </c>
      <c r="B1425" s="13">
        <v>43489</v>
      </c>
      <c r="C1425" s="20" t="s">
        <v>493</v>
      </c>
      <c r="D1425" s="4" t="s">
        <v>492</v>
      </c>
      <c r="E1425" s="5">
        <v>610.96</v>
      </c>
      <c r="F1425" s="21">
        <v>672.06</v>
      </c>
      <c r="G1425" s="20" t="s">
        <v>422</v>
      </c>
      <c r="H1425" s="7" t="s">
        <v>30</v>
      </c>
      <c r="I1425" s="6">
        <v>43489</v>
      </c>
      <c r="J1425" s="8"/>
    </row>
    <row r="1426" spans="1:10" x14ac:dyDescent="0.25">
      <c r="A1426" s="19">
        <v>533</v>
      </c>
      <c r="B1426" s="13">
        <v>43595</v>
      </c>
      <c r="C1426" s="20" t="s">
        <v>1220</v>
      </c>
      <c r="D1426" s="4" t="s">
        <v>421</v>
      </c>
      <c r="E1426" s="5">
        <v>454.55</v>
      </c>
      <c r="F1426" s="21">
        <v>500</v>
      </c>
      <c r="G1426" s="20" t="s">
        <v>1221</v>
      </c>
      <c r="H1426" s="7" t="s">
        <v>30</v>
      </c>
      <c r="I1426" s="6">
        <v>43616</v>
      </c>
      <c r="J1426" s="8"/>
    </row>
    <row r="1427" spans="1:10" x14ac:dyDescent="0.25">
      <c r="A1427" s="19">
        <v>999</v>
      </c>
      <c r="B1427" s="13">
        <v>43673</v>
      </c>
      <c r="C1427" s="20" t="s">
        <v>2066</v>
      </c>
      <c r="D1427" s="4" t="s">
        <v>421</v>
      </c>
      <c r="E1427" s="5">
        <v>45.46</v>
      </c>
      <c r="F1427" s="21">
        <v>50</v>
      </c>
      <c r="G1427" s="20" t="s">
        <v>2067</v>
      </c>
      <c r="H1427" s="7" t="s">
        <v>30</v>
      </c>
      <c r="I1427" s="6">
        <v>43695</v>
      </c>
      <c r="J1427" s="8"/>
    </row>
    <row r="1428" spans="1:10" x14ac:dyDescent="0.25">
      <c r="A1428" s="19">
        <v>848</v>
      </c>
      <c r="B1428" s="13">
        <v>43647</v>
      </c>
      <c r="C1428" s="20" t="s">
        <v>419</v>
      </c>
      <c r="D1428" s="4" t="s">
        <v>421</v>
      </c>
      <c r="E1428" s="5">
        <v>227.28</v>
      </c>
      <c r="F1428" s="21">
        <v>250</v>
      </c>
      <c r="G1428" s="20" t="s">
        <v>1821</v>
      </c>
      <c r="H1428" s="7" t="s">
        <v>30</v>
      </c>
      <c r="I1428" s="6">
        <v>43661</v>
      </c>
      <c r="J1428" s="8"/>
    </row>
    <row r="1429" spans="1:10" x14ac:dyDescent="0.25">
      <c r="A1429" s="19">
        <v>475</v>
      </c>
      <c r="B1429" s="13">
        <v>43579</v>
      </c>
      <c r="C1429" s="20" t="s">
        <v>419</v>
      </c>
      <c r="D1429" s="4" t="s">
        <v>421</v>
      </c>
      <c r="E1429" s="5">
        <v>454.55</v>
      </c>
      <c r="F1429" s="21">
        <v>500</v>
      </c>
      <c r="G1429" s="20" t="s">
        <v>661</v>
      </c>
      <c r="H1429" s="7" t="s">
        <v>30</v>
      </c>
      <c r="I1429" s="6">
        <v>43585</v>
      </c>
      <c r="J1429" s="8"/>
    </row>
    <row r="1430" spans="1:10" x14ac:dyDescent="0.25">
      <c r="A1430" s="19">
        <v>701</v>
      </c>
      <c r="B1430" s="13">
        <v>43628</v>
      </c>
      <c r="C1430" s="20" t="s">
        <v>419</v>
      </c>
      <c r="D1430" s="4" t="s">
        <v>421</v>
      </c>
      <c r="E1430" s="5">
        <v>454.55</v>
      </c>
      <c r="F1430" s="21">
        <v>500</v>
      </c>
      <c r="G1430" s="20" t="s">
        <v>1528</v>
      </c>
      <c r="H1430" s="7" t="s">
        <v>411</v>
      </c>
      <c r="I1430" s="6" t="s">
        <v>1529</v>
      </c>
      <c r="J1430" s="8"/>
    </row>
    <row r="1431" spans="1:10" x14ac:dyDescent="0.25">
      <c r="A1431" s="19">
        <v>159</v>
      </c>
      <c r="B1431" s="13">
        <v>43490</v>
      </c>
      <c r="C1431" s="20" t="s">
        <v>419</v>
      </c>
      <c r="D1431" s="4" t="s">
        <v>421</v>
      </c>
      <c r="E1431" s="5">
        <v>917.51</v>
      </c>
      <c r="F1431" s="21">
        <v>91.74</v>
      </c>
      <c r="G1431" s="20" t="s">
        <v>422</v>
      </c>
      <c r="H1431" s="7" t="s">
        <v>420</v>
      </c>
      <c r="I1431" s="6">
        <v>43830</v>
      </c>
      <c r="J1431" s="8" t="s">
        <v>305</v>
      </c>
    </row>
    <row r="1432" spans="1:10" x14ac:dyDescent="0.25">
      <c r="A1432" s="19">
        <v>884</v>
      </c>
      <c r="B1432" s="13">
        <v>43661</v>
      </c>
      <c r="C1432" s="20" t="s">
        <v>1881</v>
      </c>
      <c r="D1432" s="4" t="s">
        <v>1882</v>
      </c>
      <c r="E1432" s="5">
        <v>2900</v>
      </c>
      <c r="F1432" s="21">
        <f>E1432*1.21</f>
        <v>3509</v>
      </c>
      <c r="G1432" s="20" t="s">
        <v>1886</v>
      </c>
      <c r="H1432" s="7" t="s">
        <v>30</v>
      </c>
      <c r="I1432" s="6"/>
      <c r="J1432" s="8"/>
    </row>
    <row r="1433" spans="1:10" x14ac:dyDescent="0.25">
      <c r="A1433" s="19">
        <v>850</v>
      </c>
      <c r="B1433" s="13">
        <v>43649</v>
      </c>
      <c r="C1433" s="20" t="s">
        <v>1431</v>
      </c>
      <c r="D1433" s="4" t="s">
        <v>1433</v>
      </c>
      <c r="E1433" s="5">
        <v>540</v>
      </c>
      <c r="F1433" s="21">
        <f>E1433*1.21</f>
        <v>653.4</v>
      </c>
      <c r="G1433" s="20" t="s">
        <v>1825</v>
      </c>
      <c r="H1433" s="7"/>
      <c r="I1433" s="6"/>
      <c r="J1433" s="8"/>
    </row>
    <row r="1434" spans="1:10" x14ac:dyDescent="0.25">
      <c r="A1434" s="19">
        <v>804</v>
      </c>
      <c r="B1434" s="13">
        <v>43635</v>
      </c>
      <c r="C1434" s="20" t="s">
        <v>1431</v>
      </c>
      <c r="D1434" s="4" t="s">
        <v>1433</v>
      </c>
      <c r="E1434" s="5">
        <v>650</v>
      </c>
      <c r="F1434" s="21">
        <f>E1434*1.21</f>
        <v>786.5</v>
      </c>
      <c r="G1434" s="20" t="s">
        <v>1739</v>
      </c>
      <c r="H1434" s="7"/>
      <c r="I1434" s="6"/>
      <c r="J1434" s="8" t="s">
        <v>305</v>
      </c>
    </row>
    <row r="1435" spans="1:10" x14ac:dyDescent="0.25">
      <c r="A1435" s="19">
        <v>645</v>
      </c>
      <c r="B1435" s="13">
        <v>43620</v>
      </c>
      <c r="C1435" s="20" t="s">
        <v>1431</v>
      </c>
      <c r="D1435" s="4" t="s">
        <v>1433</v>
      </c>
      <c r="E1435" s="5">
        <v>725</v>
      </c>
      <c r="F1435" s="21">
        <f>E1435*1.21</f>
        <v>877.25</v>
      </c>
      <c r="G1435" s="20" t="s">
        <v>1432</v>
      </c>
      <c r="H1435" s="7"/>
      <c r="I1435" s="6"/>
      <c r="J1435" s="8"/>
    </row>
    <row r="1436" spans="1:10" x14ac:dyDescent="0.25">
      <c r="A1436" s="19">
        <v>851</v>
      </c>
      <c r="B1436" s="13">
        <v>43649</v>
      </c>
      <c r="C1436" s="20" t="s">
        <v>1431</v>
      </c>
      <c r="D1436" s="4" t="s">
        <v>1433</v>
      </c>
      <c r="E1436" s="5">
        <v>1551.3</v>
      </c>
      <c r="F1436" s="21">
        <f>E1436*1.21</f>
        <v>1877.0729999999999</v>
      </c>
      <c r="G1436" s="20" t="s">
        <v>1826</v>
      </c>
      <c r="H1436" s="7"/>
      <c r="I1436" s="6"/>
      <c r="J1436" s="8" t="s">
        <v>305</v>
      </c>
    </row>
    <row r="1437" spans="1:10" x14ac:dyDescent="0.25">
      <c r="A1437" s="19">
        <v>1080</v>
      </c>
      <c r="B1437" s="13">
        <v>43738</v>
      </c>
      <c r="C1437" s="20" t="s">
        <v>2206</v>
      </c>
      <c r="D1437" s="4" t="s">
        <v>2226</v>
      </c>
      <c r="E1437" s="5">
        <v>852</v>
      </c>
      <c r="F1437" s="21">
        <f>E1437*1.1</f>
        <v>937.2</v>
      </c>
      <c r="G1437" s="20" t="s">
        <v>2225</v>
      </c>
      <c r="H1437" s="7"/>
      <c r="I1437" s="6"/>
      <c r="J1437" s="8"/>
    </row>
    <row r="1438" spans="1:10" x14ac:dyDescent="0.25">
      <c r="A1438" s="19">
        <v>762</v>
      </c>
      <c r="B1438" s="13">
        <v>43634</v>
      </c>
      <c r="C1438" s="20" t="s">
        <v>1639</v>
      </c>
      <c r="D1438" s="4" t="s">
        <v>1642</v>
      </c>
      <c r="E1438" s="5">
        <v>567.11</v>
      </c>
      <c r="F1438" s="21">
        <f>E1438*1.21</f>
        <v>686.20309999999995</v>
      </c>
      <c r="G1438" s="20" t="s">
        <v>1640</v>
      </c>
      <c r="H1438" s="7"/>
      <c r="I1438" s="6"/>
      <c r="J1438" s="8"/>
    </row>
    <row r="1439" spans="1:10" x14ac:dyDescent="0.25">
      <c r="A1439" s="19">
        <v>270</v>
      </c>
      <c r="B1439" s="13">
        <v>43522</v>
      </c>
      <c r="C1439" s="20" t="s">
        <v>669</v>
      </c>
      <c r="D1439" s="4" t="s">
        <v>670</v>
      </c>
      <c r="E1439" s="5">
        <v>147.83000000000001</v>
      </c>
      <c r="F1439" s="21">
        <v>173.92</v>
      </c>
      <c r="G1439" s="20" t="s">
        <v>671</v>
      </c>
      <c r="H1439" s="7" t="s">
        <v>30</v>
      </c>
      <c r="I1439" s="6"/>
      <c r="J1439" s="8" t="s">
        <v>305</v>
      </c>
    </row>
    <row r="1440" spans="1:10" x14ac:dyDescent="0.25">
      <c r="A1440" s="19">
        <v>542</v>
      </c>
      <c r="B1440" s="13">
        <v>43598</v>
      </c>
      <c r="C1440" s="20" t="s">
        <v>669</v>
      </c>
      <c r="D1440" s="4" t="s">
        <v>1243</v>
      </c>
      <c r="E1440" s="5">
        <v>347.84</v>
      </c>
      <c r="F1440" s="21">
        <v>347.84</v>
      </c>
      <c r="G1440" s="20" t="s">
        <v>1242</v>
      </c>
      <c r="H1440" s="7" t="s">
        <v>420</v>
      </c>
      <c r="I1440" s="6"/>
      <c r="J1440" s="8" t="s">
        <v>1522</v>
      </c>
    </row>
    <row r="1441" spans="1:10" x14ac:dyDescent="0.25">
      <c r="A1441" s="19" t="s">
        <v>2265</v>
      </c>
      <c r="B1441" s="13" t="s">
        <v>2266</v>
      </c>
      <c r="C1441" s="20" t="s">
        <v>2899</v>
      </c>
      <c r="D1441" s="4" t="s">
        <v>2900</v>
      </c>
      <c r="E1441" s="5">
        <v>98</v>
      </c>
      <c r="F1441" s="21">
        <v>118.58</v>
      </c>
      <c r="G1441" s="20" t="s">
        <v>2901</v>
      </c>
      <c r="H1441" s="7"/>
      <c r="I1441" s="6"/>
      <c r="J1441" s="8"/>
    </row>
    <row r="1442" spans="1:10" x14ac:dyDescent="0.25">
      <c r="A1442" s="19" t="s">
        <v>2265</v>
      </c>
      <c r="B1442" s="13" t="s">
        <v>2266</v>
      </c>
      <c r="C1442" s="20" t="s">
        <v>2899</v>
      </c>
      <c r="D1442" s="4" t="s">
        <v>2900</v>
      </c>
      <c r="E1442" s="5">
        <v>410</v>
      </c>
      <c r="F1442" s="21">
        <v>496.1</v>
      </c>
      <c r="G1442" s="20" t="s">
        <v>2902</v>
      </c>
      <c r="H1442" s="7"/>
      <c r="I1442" s="6"/>
      <c r="J1442" s="8"/>
    </row>
    <row r="1443" spans="1:10" x14ac:dyDescent="0.25">
      <c r="A1443" s="19" t="s">
        <v>2261</v>
      </c>
      <c r="B1443" s="13" t="s">
        <v>2262</v>
      </c>
      <c r="C1443" s="20" t="s">
        <v>2903</v>
      </c>
      <c r="D1443" s="4" t="s">
        <v>2904</v>
      </c>
      <c r="E1443" s="5">
        <v>230.91</v>
      </c>
      <c r="F1443" s="21">
        <v>279.39999999999998</v>
      </c>
      <c r="G1443" s="20" t="s">
        <v>2905</v>
      </c>
      <c r="H1443" s="7"/>
      <c r="I1443" s="6"/>
      <c r="J1443" s="8"/>
    </row>
    <row r="1444" spans="1:10" x14ac:dyDescent="0.25">
      <c r="A1444" s="19" t="s">
        <v>2261</v>
      </c>
      <c r="B1444" s="13" t="s">
        <v>2262</v>
      </c>
      <c r="C1444" s="20" t="s">
        <v>2903</v>
      </c>
      <c r="D1444" s="4" t="s">
        <v>2904</v>
      </c>
      <c r="E1444" s="5">
        <v>383.64</v>
      </c>
      <c r="F1444" s="21">
        <v>464.2</v>
      </c>
      <c r="G1444" s="20" t="s">
        <v>2906</v>
      </c>
      <c r="H1444" s="7"/>
      <c r="I1444" s="6"/>
      <c r="J1444" s="8"/>
    </row>
    <row r="1445" spans="1:10" x14ac:dyDescent="0.25">
      <c r="A1445" s="19" t="s">
        <v>2265</v>
      </c>
      <c r="B1445" s="13" t="s">
        <v>2266</v>
      </c>
      <c r="C1445" s="20" t="s">
        <v>2903</v>
      </c>
      <c r="D1445" s="4" t="s">
        <v>2904</v>
      </c>
      <c r="E1445" s="5">
        <v>394.55</v>
      </c>
      <c r="F1445" s="21">
        <v>477.4</v>
      </c>
      <c r="G1445" s="20" t="s">
        <v>2907</v>
      </c>
      <c r="H1445" s="7"/>
      <c r="I1445" s="6"/>
      <c r="J1445" s="8"/>
    </row>
    <row r="1446" spans="1:10" x14ac:dyDescent="0.25">
      <c r="A1446" s="19" t="s">
        <v>2261</v>
      </c>
      <c r="B1446" s="13" t="s">
        <v>2262</v>
      </c>
      <c r="C1446" s="20" t="s">
        <v>2903</v>
      </c>
      <c r="D1446" s="4" t="s">
        <v>2904</v>
      </c>
      <c r="E1446" s="5">
        <v>436.36</v>
      </c>
      <c r="F1446" s="21">
        <v>528</v>
      </c>
      <c r="G1446" s="20" t="s">
        <v>2908</v>
      </c>
      <c r="H1446" s="7"/>
      <c r="I1446" s="6"/>
      <c r="J1446" s="8"/>
    </row>
    <row r="1447" spans="1:10" x14ac:dyDescent="0.25">
      <c r="A1447" s="19" t="s">
        <v>2265</v>
      </c>
      <c r="B1447" s="13" t="s">
        <v>2266</v>
      </c>
      <c r="C1447" s="20" t="s">
        <v>2903</v>
      </c>
      <c r="D1447" s="4" t="s">
        <v>2904</v>
      </c>
      <c r="E1447" s="5">
        <v>438.18</v>
      </c>
      <c r="F1447" s="21">
        <v>530.20000000000005</v>
      </c>
      <c r="G1447" s="20" t="s">
        <v>2909</v>
      </c>
      <c r="H1447" s="7"/>
      <c r="I1447" s="6"/>
      <c r="J1447" s="8"/>
    </row>
    <row r="1448" spans="1:10" x14ac:dyDescent="0.25">
      <c r="A1448" s="19" t="s">
        <v>2265</v>
      </c>
      <c r="B1448" s="13" t="s">
        <v>2266</v>
      </c>
      <c r="C1448" s="20" t="s">
        <v>2903</v>
      </c>
      <c r="D1448" s="4" t="s">
        <v>2904</v>
      </c>
      <c r="E1448" s="5">
        <v>438.18</v>
      </c>
      <c r="F1448" s="21">
        <v>530.20000000000005</v>
      </c>
      <c r="G1448" s="20" t="s">
        <v>2910</v>
      </c>
      <c r="H1448" s="7"/>
      <c r="I1448" s="6"/>
      <c r="J1448" s="8"/>
    </row>
    <row r="1449" spans="1:10" x14ac:dyDescent="0.25">
      <c r="A1449" s="19" t="s">
        <v>3213</v>
      </c>
      <c r="B1449" s="13" t="s">
        <v>3537</v>
      </c>
      <c r="C1449" s="20" t="s">
        <v>2903</v>
      </c>
      <c r="D1449" s="4" t="s">
        <v>2904</v>
      </c>
      <c r="E1449" s="5">
        <f>F1449/1.21</f>
        <v>385.00000000000006</v>
      </c>
      <c r="F1449" s="21">
        <v>465.85</v>
      </c>
      <c r="G1449" s="20" t="s">
        <v>3438</v>
      </c>
      <c r="H1449" s="7"/>
      <c r="I1449" s="6"/>
      <c r="J1449" s="8"/>
    </row>
    <row r="1450" spans="1:10" x14ac:dyDescent="0.25">
      <c r="A1450" s="19" t="s">
        <v>3213</v>
      </c>
      <c r="B1450" s="13" t="s">
        <v>3537</v>
      </c>
      <c r="C1450" s="20" t="s">
        <v>2903</v>
      </c>
      <c r="D1450" s="4" t="s">
        <v>2904</v>
      </c>
      <c r="E1450" s="5">
        <f>F1450/1.21</f>
        <v>724.09090909090912</v>
      </c>
      <c r="F1450" s="21">
        <v>876.15</v>
      </c>
      <c r="G1450" s="20" t="s">
        <v>3439</v>
      </c>
      <c r="H1450" s="7"/>
      <c r="I1450" s="6"/>
      <c r="J1450" s="8"/>
    </row>
    <row r="1451" spans="1:10" x14ac:dyDescent="0.25">
      <c r="A1451" s="19" t="s">
        <v>3213</v>
      </c>
      <c r="B1451" s="13" t="s">
        <v>3537</v>
      </c>
      <c r="C1451" s="20" t="s">
        <v>2903</v>
      </c>
      <c r="D1451" s="4" t="s">
        <v>2904</v>
      </c>
      <c r="E1451" s="5">
        <f>F1451/1.21</f>
        <v>358.18181818181819</v>
      </c>
      <c r="F1451" s="21">
        <v>433.4</v>
      </c>
      <c r="G1451" s="20" t="s">
        <v>3440</v>
      </c>
      <c r="H1451" s="7"/>
      <c r="I1451" s="6"/>
      <c r="J1451" s="8"/>
    </row>
    <row r="1452" spans="1:10" x14ac:dyDescent="0.25">
      <c r="A1452" s="19" t="s">
        <v>2265</v>
      </c>
      <c r="B1452" s="13" t="s">
        <v>2266</v>
      </c>
      <c r="C1452" s="20" t="s">
        <v>2911</v>
      </c>
      <c r="D1452" s="4" t="s">
        <v>2912</v>
      </c>
      <c r="E1452" s="5">
        <v>175</v>
      </c>
      <c r="F1452" s="21">
        <v>211.75</v>
      </c>
      <c r="G1452" s="20" t="s">
        <v>2913</v>
      </c>
      <c r="H1452" s="7"/>
      <c r="I1452" s="6"/>
      <c r="J1452" s="8"/>
    </row>
    <row r="1453" spans="1:10" x14ac:dyDescent="0.25">
      <c r="A1453" s="19">
        <v>15</v>
      </c>
      <c r="B1453" s="13">
        <v>43472</v>
      </c>
      <c r="C1453" s="20" t="s">
        <v>96</v>
      </c>
      <c r="D1453" s="4" t="s">
        <v>97</v>
      </c>
      <c r="E1453" s="5">
        <v>6000</v>
      </c>
      <c r="F1453" s="21">
        <f>E1453*1.21</f>
        <v>7260</v>
      </c>
      <c r="G1453" s="20" t="s">
        <v>101</v>
      </c>
      <c r="H1453" s="7" t="s">
        <v>30</v>
      </c>
      <c r="I1453" s="6"/>
      <c r="J1453" s="8"/>
    </row>
    <row r="1454" spans="1:10" x14ac:dyDescent="0.25">
      <c r="A1454" s="19">
        <v>880</v>
      </c>
      <c r="B1454" s="13">
        <v>43661</v>
      </c>
      <c r="C1454" s="20" t="s">
        <v>96</v>
      </c>
      <c r="D1454" s="4" t="s">
        <v>97</v>
      </c>
      <c r="E1454" s="5">
        <v>6750</v>
      </c>
      <c r="F1454" s="21">
        <f>E1454*1.21</f>
        <v>8167.5</v>
      </c>
      <c r="G1454" s="20" t="s">
        <v>1875</v>
      </c>
      <c r="H1454" s="7" t="s">
        <v>30</v>
      </c>
      <c r="I1454" s="6"/>
      <c r="J1454" s="8"/>
    </row>
    <row r="1455" spans="1:10" x14ac:dyDescent="0.25">
      <c r="A1455" s="19">
        <v>888</v>
      </c>
      <c r="B1455" s="13">
        <v>43661</v>
      </c>
      <c r="C1455" s="20" t="s">
        <v>1893</v>
      </c>
      <c r="D1455" s="4" t="s">
        <v>1894</v>
      </c>
      <c r="E1455" s="5">
        <v>3600</v>
      </c>
      <c r="F1455" s="21">
        <f>E1455*1.21</f>
        <v>4356</v>
      </c>
      <c r="G1455" s="20" t="s">
        <v>1895</v>
      </c>
      <c r="H1455" s="7" t="s">
        <v>30</v>
      </c>
      <c r="I1455" s="6"/>
      <c r="J1455" s="8"/>
    </row>
    <row r="1456" spans="1:10" x14ac:dyDescent="0.25">
      <c r="A1456" s="19">
        <v>16</v>
      </c>
      <c r="B1456" s="13">
        <v>43472</v>
      </c>
      <c r="C1456" s="20" t="s">
        <v>98</v>
      </c>
      <c r="D1456" s="4" t="s">
        <v>99</v>
      </c>
      <c r="E1456" s="5">
        <v>5000</v>
      </c>
      <c r="F1456" s="21">
        <f>E1456*1.21</f>
        <v>6050</v>
      </c>
      <c r="G1456" s="20" t="s">
        <v>100</v>
      </c>
      <c r="H1456" s="7" t="s">
        <v>30</v>
      </c>
      <c r="I1456" s="6"/>
      <c r="J1456" s="8"/>
    </row>
    <row r="1457" spans="1:10" x14ac:dyDescent="0.25">
      <c r="A1457" s="19">
        <v>496</v>
      </c>
      <c r="B1457" s="13">
        <v>43594</v>
      </c>
      <c r="C1457" s="20" t="s">
        <v>1142</v>
      </c>
      <c r="D1457" s="4" t="s">
        <v>1144</v>
      </c>
      <c r="E1457" s="5">
        <v>720</v>
      </c>
      <c r="F1457" s="21">
        <f>E1457*1.21</f>
        <v>871.19999999999993</v>
      </c>
      <c r="G1457" s="20" t="s">
        <v>1143</v>
      </c>
      <c r="H1457" s="7" t="s">
        <v>30</v>
      </c>
      <c r="I1457" s="6"/>
      <c r="J1457" s="8" t="s">
        <v>305</v>
      </c>
    </row>
    <row r="1458" spans="1:10" x14ac:dyDescent="0.25">
      <c r="A1458" s="19">
        <v>202</v>
      </c>
      <c r="B1458" s="13">
        <v>43507</v>
      </c>
      <c r="C1458" s="20" t="s">
        <v>520</v>
      </c>
      <c r="D1458" s="4" t="s">
        <v>519</v>
      </c>
      <c r="E1458" s="5">
        <v>1388.69</v>
      </c>
      <c r="F1458" s="21">
        <f>E1458*1.21</f>
        <v>1680.3149000000001</v>
      </c>
      <c r="G1458" s="20" t="s">
        <v>518</v>
      </c>
      <c r="H1458" s="7" t="s">
        <v>30</v>
      </c>
      <c r="I1458" s="6">
        <v>43511</v>
      </c>
      <c r="J1458" s="8" t="s">
        <v>305</v>
      </c>
    </row>
    <row r="1459" spans="1:10" x14ac:dyDescent="0.25">
      <c r="A1459" s="19">
        <v>203</v>
      </c>
      <c r="B1459" s="13">
        <v>43507</v>
      </c>
      <c r="C1459" s="20" t="s">
        <v>520</v>
      </c>
      <c r="D1459" s="4" t="s">
        <v>519</v>
      </c>
      <c r="E1459" s="5">
        <v>1667.8</v>
      </c>
      <c r="F1459" s="21">
        <f>E1459*1.21</f>
        <v>2018.0379999999998</v>
      </c>
      <c r="G1459" s="20" t="s">
        <v>521</v>
      </c>
      <c r="H1459" s="7" t="s">
        <v>30</v>
      </c>
      <c r="I1459" s="6">
        <v>43511</v>
      </c>
      <c r="J1459" s="8" t="s">
        <v>883</v>
      </c>
    </row>
    <row r="1460" spans="1:10" x14ac:dyDescent="0.25">
      <c r="A1460" s="19">
        <v>292</v>
      </c>
      <c r="B1460" s="13">
        <v>43528</v>
      </c>
      <c r="C1460" s="20" t="s">
        <v>520</v>
      </c>
      <c r="D1460" s="4" t="s">
        <v>519</v>
      </c>
      <c r="E1460" s="5">
        <v>6939.1</v>
      </c>
      <c r="F1460" s="21">
        <f>E1460*1.21</f>
        <v>8396.3109999999997</v>
      </c>
      <c r="G1460" s="20" t="s">
        <v>1273</v>
      </c>
      <c r="H1460" s="7"/>
      <c r="I1460" s="6"/>
      <c r="J1460" s="8" t="s">
        <v>2210</v>
      </c>
    </row>
    <row r="1461" spans="1:10" x14ac:dyDescent="0.25">
      <c r="A1461" s="19">
        <v>293</v>
      </c>
      <c r="B1461" s="13">
        <v>43528</v>
      </c>
      <c r="C1461" s="20" t="s">
        <v>520</v>
      </c>
      <c r="D1461" s="4" t="s">
        <v>519</v>
      </c>
      <c r="E1461" s="5">
        <v>14198</v>
      </c>
      <c r="F1461" s="21">
        <f>E1461*1.21</f>
        <v>17179.579999999998</v>
      </c>
      <c r="G1461" s="20" t="s">
        <v>1274</v>
      </c>
      <c r="H1461" s="7"/>
      <c r="I1461" s="6">
        <v>43616</v>
      </c>
      <c r="J1461" s="8" t="s">
        <v>809</v>
      </c>
    </row>
    <row r="1462" spans="1:10" x14ac:dyDescent="0.25">
      <c r="A1462" s="19" t="s">
        <v>2261</v>
      </c>
      <c r="B1462" s="13" t="s">
        <v>2262</v>
      </c>
      <c r="C1462" s="20" t="s">
        <v>2914</v>
      </c>
      <c r="D1462" s="4" t="s">
        <v>2915</v>
      </c>
      <c r="E1462" s="5">
        <v>495</v>
      </c>
      <c r="F1462" s="21">
        <v>598.95000000000005</v>
      </c>
      <c r="G1462" s="20" t="s">
        <v>2916</v>
      </c>
      <c r="H1462" s="7"/>
      <c r="I1462" s="6"/>
      <c r="J1462" s="8"/>
    </row>
    <row r="1463" spans="1:10" x14ac:dyDescent="0.25">
      <c r="A1463" s="19" t="s">
        <v>2261</v>
      </c>
      <c r="B1463" s="13" t="s">
        <v>2262</v>
      </c>
      <c r="C1463" s="20" t="s">
        <v>2914</v>
      </c>
      <c r="D1463" s="4" t="s">
        <v>2915</v>
      </c>
      <c r="E1463" s="5">
        <v>600</v>
      </c>
      <c r="F1463" s="21">
        <v>726</v>
      </c>
      <c r="G1463" s="20" t="s">
        <v>2917</v>
      </c>
      <c r="H1463" s="7"/>
      <c r="I1463" s="6"/>
      <c r="J1463" s="8"/>
    </row>
    <row r="1464" spans="1:10" x14ac:dyDescent="0.25">
      <c r="A1464" s="19" t="s">
        <v>2265</v>
      </c>
      <c r="B1464" s="13" t="s">
        <v>2266</v>
      </c>
      <c r="C1464" s="20" t="s">
        <v>2914</v>
      </c>
      <c r="D1464" s="4" t="s">
        <v>2915</v>
      </c>
      <c r="E1464" s="5">
        <v>1095</v>
      </c>
      <c r="F1464" s="21">
        <v>1324.95</v>
      </c>
      <c r="G1464" s="20" t="s">
        <v>2918</v>
      </c>
      <c r="H1464" s="7"/>
      <c r="I1464" s="6"/>
      <c r="J1464" s="8"/>
    </row>
    <row r="1465" spans="1:10" x14ac:dyDescent="0.25">
      <c r="A1465" s="19" t="s">
        <v>3213</v>
      </c>
      <c r="B1465" s="13" t="s">
        <v>3537</v>
      </c>
      <c r="C1465" s="20" t="s">
        <v>3441</v>
      </c>
      <c r="D1465" s="4" t="s">
        <v>3442</v>
      </c>
      <c r="E1465" s="5">
        <f>F1465/1.21</f>
        <v>884.11570247933889</v>
      </c>
      <c r="F1465" s="21">
        <v>1069.78</v>
      </c>
      <c r="G1465" s="20" t="s">
        <v>3443</v>
      </c>
      <c r="H1465" s="7"/>
      <c r="I1465" s="6"/>
      <c r="J1465" s="8"/>
    </row>
    <row r="1466" spans="1:10" x14ac:dyDescent="0.25">
      <c r="A1466" s="19">
        <v>278</v>
      </c>
      <c r="B1466" s="13">
        <v>43523</v>
      </c>
      <c r="C1466" s="20" t="s">
        <v>688</v>
      </c>
      <c r="D1466" s="4" t="s">
        <v>690</v>
      </c>
      <c r="E1466" s="5">
        <v>3478</v>
      </c>
      <c r="F1466" s="21">
        <f>E1466*1.21</f>
        <v>4208.38</v>
      </c>
      <c r="G1466" s="20" t="s">
        <v>689</v>
      </c>
      <c r="H1466" s="7" t="s">
        <v>30</v>
      </c>
      <c r="I1466" s="6"/>
      <c r="J1466" s="8" t="s">
        <v>444</v>
      </c>
    </row>
    <row r="1467" spans="1:10" x14ac:dyDescent="0.25">
      <c r="A1467" s="19">
        <v>528</v>
      </c>
      <c r="B1467" s="13">
        <v>43602</v>
      </c>
      <c r="C1467" s="20" t="s">
        <v>1208</v>
      </c>
      <c r="D1467" s="4" t="s">
        <v>1210</v>
      </c>
      <c r="E1467" s="5">
        <v>13928.54</v>
      </c>
      <c r="F1467" s="21">
        <f>E1467*1.21</f>
        <v>16853.5334</v>
      </c>
      <c r="G1467" s="20" t="s">
        <v>1209</v>
      </c>
      <c r="H1467" s="7"/>
      <c r="I1467" s="6"/>
      <c r="J1467" s="8" t="s">
        <v>2104</v>
      </c>
    </row>
    <row r="1468" spans="1:10" x14ac:dyDescent="0.25">
      <c r="A1468" s="19" t="s">
        <v>2265</v>
      </c>
      <c r="B1468" s="13" t="s">
        <v>2266</v>
      </c>
      <c r="C1468" s="20" t="s">
        <v>2919</v>
      </c>
      <c r="D1468" s="4" t="s">
        <v>2920</v>
      </c>
      <c r="E1468" s="5">
        <v>46.28</v>
      </c>
      <c r="F1468" s="21">
        <v>56</v>
      </c>
      <c r="G1468" s="20" t="s">
        <v>2921</v>
      </c>
      <c r="H1468" s="7"/>
      <c r="I1468" s="6"/>
      <c r="J1468" s="8"/>
    </row>
    <row r="1469" spans="1:10" x14ac:dyDescent="0.25">
      <c r="A1469" s="19" t="s">
        <v>2261</v>
      </c>
      <c r="B1469" s="13" t="s">
        <v>2262</v>
      </c>
      <c r="C1469" s="20" t="s">
        <v>2922</v>
      </c>
      <c r="D1469" s="4" t="s">
        <v>2923</v>
      </c>
      <c r="E1469" s="5">
        <v>165.29</v>
      </c>
      <c r="F1469" s="21">
        <v>200</v>
      </c>
      <c r="G1469" s="20" t="s">
        <v>2924</v>
      </c>
      <c r="H1469" s="7"/>
      <c r="I1469" s="6"/>
      <c r="J1469" s="8"/>
    </row>
    <row r="1470" spans="1:10" x14ac:dyDescent="0.25">
      <c r="A1470" s="19">
        <v>658</v>
      </c>
      <c r="B1470" s="13">
        <v>43622</v>
      </c>
      <c r="C1470" s="20" t="s">
        <v>351</v>
      </c>
      <c r="D1470" s="4" t="s">
        <v>352</v>
      </c>
      <c r="E1470" s="5">
        <v>150.33000000000001</v>
      </c>
      <c r="F1470" s="21">
        <f>E1470*1.21</f>
        <v>181.89930000000001</v>
      </c>
      <c r="G1470" s="20" t="s">
        <v>1461</v>
      </c>
      <c r="H1470" s="7"/>
      <c r="I1470" s="6"/>
      <c r="J1470" s="8" t="s">
        <v>305</v>
      </c>
    </row>
    <row r="1471" spans="1:10" x14ac:dyDescent="0.25">
      <c r="A1471" s="19">
        <v>134</v>
      </c>
      <c r="B1471" s="13">
        <v>43483</v>
      </c>
      <c r="C1471" s="20" t="s">
        <v>351</v>
      </c>
      <c r="D1471" s="4" t="s">
        <v>352</v>
      </c>
      <c r="E1471" s="5">
        <v>2638.71</v>
      </c>
      <c r="F1471" s="21">
        <f>E1471*1.21</f>
        <v>3192.8391000000001</v>
      </c>
      <c r="G1471" s="20" t="s">
        <v>354</v>
      </c>
      <c r="H1471" s="7"/>
      <c r="I1471" s="6"/>
      <c r="J1471" s="8"/>
    </row>
    <row r="1472" spans="1:10" x14ac:dyDescent="0.25">
      <c r="A1472" s="19">
        <v>494</v>
      </c>
      <c r="B1472" s="13">
        <v>43594</v>
      </c>
      <c r="C1472" s="20" t="s">
        <v>1139</v>
      </c>
      <c r="D1472" s="4" t="s">
        <v>352</v>
      </c>
      <c r="E1472" s="5">
        <v>1239.67</v>
      </c>
      <c r="F1472" s="21">
        <f>E1472*1.21</f>
        <v>1500.0007000000001</v>
      </c>
      <c r="G1472" s="20" t="s">
        <v>1140</v>
      </c>
      <c r="H1472" s="7"/>
      <c r="I1472" s="6"/>
      <c r="J1472" s="8"/>
    </row>
    <row r="1473" spans="1:10" x14ac:dyDescent="0.25">
      <c r="A1473" s="19">
        <v>789</v>
      </c>
      <c r="B1473" s="13">
        <v>43630</v>
      </c>
      <c r="C1473" s="20" t="s">
        <v>1690</v>
      </c>
      <c r="D1473" s="4" t="s">
        <v>1636</v>
      </c>
      <c r="E1473" s="5">
        <v>8190</v>
      </c>
      <c r="F1473" s="21">
        <f>E1473*1.1</f>
        <v>9009</v>
      </c>
      <c r="G1473" s="20" t="s">
        <v>1691</v>
      </c>
      <c r="H1473" s="7" t="s">
        <v>411</v>
      </c>
      <c r="I1473" s="6">
        <v>43677</v>
      </c>
      <c r="J1473" s="8"/>
    </row>
    <row r="1474" spans="1:10" x14ac:dyDescent="0.25">
      <c r="A1474" s="19">
        <v>760</v>
      </c>
      <c r="B1474" s="13">
        <v>43634</v>
      </c>
      <c r="C1474" s="20" t="s">
        <v>1635</v>
      </c>
      <c r="D1474" s="4" t="s">
        <v>1636</v>
      </c>
      <c r="E1474" s="5">
        <v>3261.97</v>
      </c>
      <c r="F1474" s="21">
        <f>E1474*1.21</f>
        <v>3946.9836999999998</v>
      </c>
      <c r="G1474" s="20" t="s">
        <v>1637</v>
      </c>
      <c r="H1474" s="7" t="s">
        <v>30</v>
      </c>
      <c r="I1474" s="6"/>
      <c r="J1474" s="8" t="s">
        <v>305</v>
      </c>
    </row>
    <row r="1475" spans="1:10" x14ac:dyDescent="0.25">
      <c r="A1475" s="19">
        <v>761</v>
      </c>
      <c r="B1475" s="13">
        <v>43634</v>
      </c>
      <c r="C1475" s="20" t="s">
        <v>1638</v>
      </c>
      <c r="D1475" s="4" t="s">
        <v>1636</v>
      </c>
      <c r="E1475" s="5">
        <v>3535.06</v>
      </c>
      <c r="F1475" s="21">
        <v>3888.5659999999998</v>
      </c>
      <c r="G1475" s="20" t="s">
        <v>1669</v>
      </c>
      <c r="H1475" s="7" t="s">
        <v>30</v>
      </c>
      <c r="I1475" s="6"/>
      <c r="J1475" s="8" t="s">
        <v>305</v>
      </c>
    </row>
    <row r="1476" spans="1:10" x14ac:dyDescent="0.25">
      <c r="A1476" s="19">
        <v>585</v>
      </c>
      <c r="B1476" s="13">
        <v>43607</v>
      </c>
      <c r="C1476" s="20" t="s">
        <v>1319</v>
      </c>
      <c r="D1476" s="4" t="s">
        <v>1321</v>
      </c>
      <c r="E1476" s="5">
        <v>1644</v>
      </c>
      <c r="F1476" s="21">
        <f>E1476*1.21</f>
        <v>1989.24</v>
      </c>
      <c r="G1476" s="20" t="s">
        <v>1320</v>
      </c>
      <c r="H1476" s="7" t="s">
        <v>171</v>
      </c>
      <c r="I1476" s="6"/>
      <c r="J1476" s="8" t="s">
        <v>305</v>
      </c>
    </row>
    <row r="1477" spans="1:10" x14ac:dyDescent="0.25">
      <c r="A1477" s="19">
        <v>10</v>
      </c>
      <c r="B1477" s="13">
        <v>43472</v>
      </c>
      <c r="C1477" s="20" t="s">
        <v>82</v>
      </c>
      <c r="D1477" s="4" t="s">
        <v>83</v>
      </c>
      <c r="E1477" s="5">
        <v>2500</v>
      </c>
      <c r="F1477" s="21">
        <f>E1477*1.21</f>
        <v>3025</v>
      </c>
      <c r="G1477" s="20" t="s">
        <v>102</v>
      </c>
      <c r="H1477" s="7" t="s">
        <v>30</v>
      </c>
      <c r="I1477" s="6"/>
      <c r="J1477" s="8"/>
    </row>
    <row r="1478" spans="1:10" x14ac:dyDescent="0.25">
      <c r="A1478" s="19">
        <v>882</v>
      </c>
      <c r="B1478" s="13">
        <v>43661</v>
      </c>
      <c r="C1478" s="20" t="s">
        <v>82</v>
      </c>
      <c r="D1478" s="4" t="s">
        <v>83</v>
      </c>
      <c r="E1478" s="5">
        <v>4500</v>
      </c>
      <c r="F1478" s="21">
        <f>E1478*1.21</f>
        <v>5445</v>
      </c>
      <c r="G1478" s="20" t="s">
        <v>1877</v>
      </c>
      <c r="H1478" s="7" t="s">
        <v>30</v>
      </c>
      <c r="I1478" s="6"/>
      <c r="J1478" s="8"/>
    </row>
    <row r="1479" spans="1:10" x14ac:dyDescent="0.25">
      <c r="A1479" s="19" t="s">
        <v>2265</v>
      </c>
      <c r="B1479" s="13" t="s">
        <v>2266</v>
      </c>
      <c r="C1479" s="20" t="s">
        <v>2925</v>
      </c>
      <c r="D1479" s="4" t="s">
        <v>1428</v>
      </c>
      <c r="E1479" s="5">
        <v>370</v>
      </c>
      <c r="F1479" s="21">
        <v>447.7</v>
      </c>
      <c r="G1479" s="20" t="s">
        <v>2926</v>
      </c>
      <c r="H1479" s="7"/>
      <c r="I1479" s="6"/>
      <c r="J1479" s="8"/>
    </row>
    <row r="1480" spans="1:10" x14ac:dyDescent="0.25">
      <c r="A1480" s="19" t="s">
        <v>2265</v>
      </c>
      <c r="B1480" s="13" t="s">
        <v>2266</v>
      </c>
      <c r="C1480" s="20" t="s">
        <v>2925</v>
      </c>
      <c r="D1480" s="4" t="s">
        <v>1428</v>
      </c>
      <c r="E1480" s="5">
        <v>545.20000000000005</v>
      </c>
      <c r="F1480" s="21">
        <v>659.69</v>
      </c>
      <c r="G1480" s="20" t="s">
        <v>2927</v>
      </c>
      <c r="H1480" s="7"/>
      <c r="I1480" s="6"/>
      <c r="J1480" s="8"/>
    </row>
    <row r="1481" spans="1:10" x14ac:dyDescent="0.25">
      <c r="A1481" s="19" t="s">
        <v>2261</v>
      </c>
      <c r="B1481" s="13" t="s">
        <v>2262</v>
      </c>
      <c r="C1481" s="20" t="s">
        <v>2925</v>
      </c>
      <c r="D1481" s="4" t="s">
        <v>1428</v>
      </c>
      <c r="E1481" s="5">
        <v>596.58000000000004</v>
      </c>
      <c r="F1481" s="21">
        <v>721.86</v>
      </c>
      <c r="G1481" s="20" t="s">
        <v>2928</v>
      </c>
      <c r="H1481" s="7"/>
      <c r="I1481" s="6"/>
      <c r="J1481" s="8"/>
    </row>
    <row r="1482" spans="1:10" x14ac:dyDescent="0.25">
      <c r="A1482" s="19">
        <v>849</v>
      </c>
      <c r="B1482" s="13">
        <v>43647</v>
      </c>
      <c r="C1482" s="20" t="s">
        <v>1426</v>
      </c>
      <c r="D1482" s="4" t="s">
        <v>1428</v>
      </c>
      <c r="E1482" s="5">
        <v>5311.6</v>
      </c>
      <c r="F1482" s="21">
        <f>E1482*1.21</f>
        <v>6427.0360000000001</v>
      </c>
      <c r="G1482" s="20" t="s">
        <v>1822</v>
      </c>
      <c r="H1482" s="7"/>
      <c r="I1482" s="6"/>
      <c r="J1482" s="8" t="s">
        <v>305</v>
      </c>
    </row>
    <row r="1483" spans="1:10" x14ac:dyDescent="0.25">
      <c r="A1483" s="19">
        <v>643</v>
      </c>
      <c r="B1483" s="13">
        <v>43620</v>
      </c>
      <c r="C1483" s="20" t="s">
        <v>1426</v>
      </c>
      <c r="D1483" s="4" t="s">
        <v>1428</v>
      </c>
      <c r="E1483" s="5">
        <v>7601.56</v>
      </c>
      <c r="F1483" s="21">
        <f>E1483*1.21</f>
        <v>9197.8876</v>
      </c>
      <c r="G1483" s="20" t="s">
        <v>1427</v>
      </c>
      <c r="H1483" s="7"/>
      <c r="I1483" s="6"/>
      <c r="J1483" s="8"/>
    </row>
    <row r="1484" spans="1:10" x14ac:dyDescent="0.25">
      <c r="A1484" s="19">
        <v>810</v>
      </c>
      <c r="B1484" s="13">
        <v>43641</v>
      </c>
      <c r="C1484" s="20" t="s">
        <v>1426</v>
      </c>
      <c r="D1484" s="4" t="s">
        <v>1428</v>
      </c>
      <c r="E1484" s="5">
        <v>12288.07</v>
      </c>
      <c r="F1484" s="21">
        <f>E1484*1.21</f>
        <v>14868.564699999999</v>
      </c>
      <c r="G1484" s="20" t="s">
        <v>1747</v>
      </c>
      <c r="H1484" s="7" t="s">
        <v>420</v>
      </c>
      <c r="I1484" s="6"/>
      <c r="J1484" s="8"/>
    </row>
    <row r="1485" spans="1:10" x14ac:dyDescent="0.25">
      <c r="A1485" s="19">
        <v>811</v>
      </c>
      <c r="B1485" s="13">
        <v>43641</v>
      </c>
      <c r="C1485" s="20" t="s">
        <v>1426</v>
      </c>
      <c r="D1485" s="4" t="s">
        <v>1428</v>
      </c>
      <c r="E1485" s="5">
        <v>13766.94</v>
      </c>
      <c r="F1485" s="21">
        <f>E1485*1.21</f>
        <v>16657.9974</v>
      </c>
      <c r="G1485" s="20" t="s">
        <v>1748</v>
      </c>
      <c r="H1485" s="7" t="s">
        <v>420</v>
      </c>
      <c r="I1485" s="6"/>
      <c r="J1485" s="8" t="s">
        <v>305</v>
      </c>
    </row>
    <row r="1486" spans="1:10" x14ac:dyDescent="0.25">
      <c r="A1486" s="19">
        <v>933</v>
      </c>
      <c r="B1486" s="13">
        <v>43669</v>
      </c>
      <c r="C1486" s="20" t="s">
        <v>1971</v>
      </c>
      <c r="D1486" s="4" t="s">
        <v>1970</v>
      </c>
      <c r="E1486" s="5">
        <v>14535.65</v>
      </c>
      <c r="F1486" s="21">
        <f>E1486*1.21</f>
        <v>17588.136500000001</v>
      </c>
      <c r="G1486" s="20" t="s">
        <v>1972</v>
      </c>
      <c r="H1486" s="7" t="s">
        <v>411</v>
      </c>
      <c r="I1486" s="6"/>
      <c r="J1486" s="8"/>
    </row>
    <row r="1487" spans="1:10" x14ac:dyDescent="0.25">
      <c r="A1487" s="19">
        <v>429</v>
      </c>
      <c r="B1487" s="13">
        <v>43560</v>
      </c>
      <c r="C1487" s="20" t="s">
        <v>1017</v>
      </c>
      <c r="D1487" s="4" t="s">
        <v>1038</v>
      </c>
      <c r="E1487" s="5">
        <v>1090.92</v>
      </c>
      <c r="F1487" s="21">
        <v>1200.01</v>
      </c>
      <c r="G1487" s="20" t="s">
        <v>1029</v>
      </c>
      <c r="H1487" s="7"/>
      <c r="I1487" s="6"/>
      <c r="J1487" s="8"/>
    </row>
    <row r="1488" spans="1:10" x14ac:dyDescent="0.25">
      <c r="A1488" s="19">
        <v>161</v>
      </c>
      <c r="B1488" s="13">
        <v>43490</v>
      </c>
      <c r="C1488" s="20" t="s">
        <v>423</v>
      </c>
      <c r="D1488" s="4" t="s">
        <v>424</v>
      </c>
      <c r="E1488" s="5">
        <v>134</v>
      </c>
      <c r="F1488" s="21">
        <v>134</v>
      </c>
      <c r="G1488" s="20" t="s">
        <v>422</v>
      </c>
      <c r="H1488" s="7" t="s">
        <v>30</v>
      </c>
      <c r="I1488" s="6">
        <v>43830</v>
      </c>
      <c r="J1488" s="8"/>
    </row>
    <row r="1489" spans="1:10" x14ac:dyDescent="0.25">
      <c r="A1489" s="19">
        <v>868</v>
      </c>
      <c r="B1489" s="13">
        <v>43658</v>
      </c>
      <c r="C1489" s="20" t="s">
        <v>1449</v>
      </c>
      <c r="D1489" s="4" t="s">
        <v>1194</v>
      </c>
      <c r="E1489" s="5">
        <v>49.363599999999998</v>
      </c>
      <c r="F1489" s="21">
        <v>54.3</v>
      </c>
      <c r="G1489" s="20" t="s">
        <v>1854</v>
      </c>
      <c r="H1489" s="7"/>
      <c r="I1489" s="6"/>
      <c r="J1489" s="8"/>
    </row>
    <row r="1490" spans="1:10" x14ac:dyDescent="0.25">
      <c r="A1490" s="19">
        <v>666</v>
      </c>
      <c r="B1490" s="13">
        <v>43622</v>
      </c>
      <c r="C1490" s="20" t="s">
        <v>1449</v>
      </c>
      <c r="D1490" s="4" t="s">
        <v>1194</v>
      </c>
      <c r="E1490" s="5">
        <v>333.88420000000002</v>
      </c>
      <c r="F1490" s="21">
        <f>E1490*1.21</f>
        <v>403.99988200000001</v>
      </c>
      <c r="G1490" s="20" t="s">
        <v>1472</v>
      </c>
      <c r="H1490" s="7"/>
      <c r="I1490" s="6"/>
      <c r="J1490" s="8"/>
    </row>
    <row r="1491" spans="1:10" x14ac:dyDescent="0.25">
      <c r="A1491" s="19">
        <v>653</v>
      </c>
      <c r="B1491" s="13">
        <v>43621</v>
      </c>
      <c r="C1491" s="20" t="s">
        <v>1449</v>
      </c>
      <c r="D1491" s="4" t="s">
        <v>1194</v>
      </c>
      <c r="E1491" s="5">
        <v>508</v>
      </c>
      <c r="F1491" s="21">
        <v>0</v>
      </c>
      <c r="G1491" s="20" t="s">
        <v>1452</v>
      </c>
      <c r="H1491" s="7" t="s">
        <v>30</v>
      </c>
      <c r="I1491" s="6">
        <v>43638</v>
      </c>
      <c r="J1491" s="8" t="s">
        <v>305</v>
      </c>
    </row>
    <row r="1492" spans="1:10" x14ac:dyDescent="0.25">
      <c r="A1492" s="19">
        <v>769</v>
      </c>
      <c r="B1492" s="13">
        <v>43634</v>
      </c>
      <c r="C1492" s="20" t="s">
        <v>1193</v>
      </c>
      <c r="D1492" s="4" t="s">
        <v>1194</v>
      </c>
      <c r="E1492" s="5">
        <v>500</v>
      </c>
      <c r="F1492" s="21">
        <v>550</v>
      </c>
      <c r="G1492" s="20" t="s">
        <v>1658</v>
      </c>
      <c r="H1492" s="7"/>
      <c r="I1492" s="6"/>
      <c r="J1492" s="8"/>
    </row>
    <row r="1493" spans="1:10" x14ac:dyDescent="0.25">
      <c r="A1493" s="19">
        <v>521</v>
      </c>
      <c r="B1493" s="13">
        <v>43594</v>
      </c>
      <c r="C1493" s="20" t="s">
        <v>1193</v>
      </c>
      <c r="D1493" s="4" t="s">
        <v>1194</v>
      </c>
      <c r="E1493" s="5">
        <v>4545.45</v>
      </c>
      <c r="F1493" s="21">
        <v>5000</v>
      </c>
      <c r="G1493" s="20" t="s">
        <v>1184</v>
      </c>
      <c r="H1493" s="7"/>
      <c r="I1493" s="6"/>
      <c r="J1493" s="8"/>
    </row>
    <row r="1494" spans="1:10" x14ac:dyDescent="0.25">
      <c r="A1494" s="19" t="s">
        <v>3213</v>
      </c>
      <c r="B1494" s="13" t="s">
        <v>3537</v>
      </c>
      <c r="C1494" s="20" t="s">
        <v>3444</v>
      </c>
      <c r="D1494" s="4" t="s">
        <v>3445</v>
      </c>
      <c r="E1494" s="5">
        <f>F1494/1.21</f>
        <v>35.256198347107436</v>
      </c>
      <c r="F1494" s="21">
        <v>42.66</v>
      </c>
      <c r="G1494" s="20" t="s">
        <v>3446</v>
      </c>
      <c r="H1494" s="7"/>
      <c r="I1494" s="6"/>
      <c r="J1494" s="8"/>
    </row>
    <row r="1495" spans="1:10" x14ac:dyDescent="0.25">
      <c r="A1495" s="19" t="s">
        <v>3213</v>
      </c>
      <c r="B1495" s="13" t="s">
        <v>3537</v>
      </c>
      <c r="C1495" s="20" t="s">
        <v>3444</v>
      </c>
      <c r="D1495" s="4" t="s">
        <v>3445</v>
      </c>
      <c r="E1495" s="5">
        <f>F1495/1.21</f>
        <v>648</v>
      </c>
      <c r="F1495" s="21">
        <v>784.08</v>
      </c>
      <c r="G1495" s="20" t="s">
        <v>3447</v>
      </c>
      <c r="H1495" s="7"/>
      <c r="I1495" s="6"/>
      <c r="J1495" s="8"/>
    </row>
    <row r="1496" spans="1:10" x14ac:dyDescent="0.25">
      <c r="A1496" s="19" t="s">
        <v>3213</v>
      </c>
      <c r="B1496" s="13" t="s">
        <v>3537</v>
      </c>
      <c r="C1496" s="20" t="s">
        <v>3444</v>
      </c>
      <c r="D1496" s="4" t="s">
        <v>3445</v>
      </c>
      <c r="E1496" s="5">
        <f>F1496/1.21</f>
        <v>952.65289256198355</v>
      </c>
      <c r="F1496" s="21">
        <v>1152.71</v>
      </c>
      <c r="G1496" s="20" t="s">
        <v>3448</v>
      </c>
      <c r="H1496" s="7"/>
      <c r="I1496" s="6"/>
      <c r="J1496" s="8"/>
    </row>
    <row r="1497" spans="1:10" x14ac:dyDescent="0.25">
      <c r="A1497" s="19" t="s">
        <v>3213</v>
      </c>
      <c r="B1497" s="13" t="s">
        <v>3537</v>
      </c>
      <c r="C1497" s="20" t="s">
        <v>3444</v>
      </c>
      <c r="D1497" s="4" t="s">
        <v>3445</v>
      </c>
      <c r="E1497" s="5">
        <f>F1497/1.21</f>
        <v>367.29752066115702</v>
      </c>
      <c r="F1497" s="21">
        <v>444.43</v>
      </c>
      <c r="G1497" s="20" t="s">
        <v>3449</v>
      </c>
      <c r="H1497" s="7"/>
      <c r="I1497" s="6"/>
      <c r="J1497" s="8"/>
    </row>
    <row r="1498" spans="1:10" x14ac:dyDescent="0.25">
      <c r="A1498" s="19" t="s">
        <v>3213</v>
      </c>
      <c r="B1498" s="13" t="s">
        <v>3537</v>
      </c>
      <c r="C1498" s="20" t="s">
        <v>3444</v>
      </c>
      <c r="D1498" s="4" t="s">
        <v>3445</v>
      </c>
      <c r="E1498" s="5">
        <f>F1498/1.21</f>
        <v>336</v>
      </c>
      <c r="F1498" s="21">
        <v>406.56</v>
      </c>
      <c r="G1498" s="20" t="s">
        <v>3450</v>
      </c>
      <c r="H1498" s="7"/>
      <c r="I1498" s="6"/>
      <c r="J1498" s="8"/>
    </row>
    <row r="1499" spans="1:10" x14ac:dyDescent="0.25">
      <c r="A1499" s="19" t="s">
        <v>2265</v>
      </c>
      <c r="B1499" s="13" t="s">
        <v>2266</v>
      </c>
      <c r="C1499" s="20" t="s">
        <v>2929</v>
      </c>
      <c r="D1499" s="4" t="s">
        <v>2930</v>
      </c>
      <c r="E1499" s="5">
        <v>441.93</v>
      </c>
      <c r="F1499" s="21">
        <v>534.74</v>
      </c>
      <c r="G1499" s="20" t="s">
        <v>2931</v>
      </c>
      <c r="H1499" s="7"/>
      <c r="I1499" s="6"/>
      <c r="J1499" s="8"/>
    </row>
    <row r="1500" spans="1:10" x14ac:dyDescent="0.25">
      <c r="A1500" s="19">
        <v>183</v>
      </c>
      <c r="B1500" s="13">
        <v>43497</v>
      </c>
      <c r="C1500" s="20" t="s">
        <v>482</v>
      </c>
      <c r="D1500" s="4" t="s">
        <v>483</v>
      </c>
      <c r="E1500" s="5">
        <v>1300.23</v>
      </c>
      <c r="F1500" s="21">
        <f>E1500*1.21</f>
        <v>1573.2782999999999</v>
      </c>
      <c r="G1500" s="20" t="s">
        <v>484</v>
      </c>
      <c r="H1500" s="7"/>
      <c r="I1500" s="6"/>
      <c r="J1500" s="8"/>
    </row>
    <row r="1501" spans="1:10" x14ac:dyDescent="0.25">
      <c r="A1501" s="19" t="s">
        <v>2265</v>
      </c>
      <c r="B1501" s="13" t="s">
        <v>2266</v>
      </c>
      <c r="C1501" s="20" t="s">
        <v>2932</v>
      </c>
      <c r="D1501" s="4" t="s">
        <v>483</v>
      </c>
      <c r="E1501" s="5">
        <v>31.05</v>
      </c>
      <c r="F1501" s="21">
        <v>37.57</v>
      </c>
      <c r="G1501" s="20" t="s">
        <v>2933</v>
      </c>
      <c r="H1501" s="7"/>
      <c r="I1501" s="6"/>
      <c r="J1501" s="8"/>
    </row>
    <row r="1502" spans="1:10" x14ac:dyDescent="0.25">
      <c r="A1502" s="19" t="s">
        <v>2261</v>
      </c>
      <c r="B1502" s="13" t="s">
        <v>2262</v>
      </c>
      <c r="C1502" s="20" t="s">
        <v>2932</v>
      </c>
      <c r="D1502" s="4" t="s">
        <v>483</v>
      </c>
      <c r="E1502" s="5">
        <v>44.49</v>
      </c>
      <c r="F1502" s="21">
        <v>53.83</v>
      </c>
      <c r="G1502" s="20" t="s">
        <v>2934</v>
      </c>
      <c r="H1502" s="7"/>
      <c r="I1502" s="6"/>
      <c r="J1502" s="8"/>
    </row>
    <row r="1503" spans="1:10" x14ac:dyDescent="0.25">
      <c r="A1503" s="19" t="s">
        <v>2265</v>
      </c>
      <c r="B1503" s="13" t="s">
        <v>2266</v>
      </c>
      <c r="C1503" s="20" t="s">
        <v>2932</v>
      </c>
      <c r="D1503" s="4" t="s">
        <v>483</v>
      </c>
      <c r="E1503" s="5">
        <v>44.79</v>
      </c>
      <c r="F1503" s="21">
        <v>54.2</v>
      </c>
      <c r="G1503" s="20" t="s">
        <v>2935</v>
      </c>
      <c r="H1503" s="7"/>
      <c r="I1503" s="6"/>
      <c r="J1503" s="8"/>
    </row>
    <row r="1504" spans="1:10" x14ac:dyDescent="0.25">
      <c r="A1504" s="19" t="s">
        <v>2265</v>
      </c>
      <c r="B1504" s="13" t="s">
        <v>2266</v>
      </c>
      <c r="C1504" s="20" t="s">
        <v>2932</v>
      </c>
      <c r="D1504" s="4" t="s">
        <v>483</v>
      </c>
      <c r="E1504" s="5">
        <v>46.46</v>
      </c>
      <c r="F1504" s="21">
        <v>56.22</v>
      </c>
      <c r="G1504" s="20" t="s">
        <v>2936</v>
      </c>
      <c r="H1504" s="7"/>
      <c r="I1504" s="6"/>
      <c r="J1504" s="8"/>
    </row>
    <row r="1505" spans="1:10" x14ac:dyDescent="0.25">
      <c r="A1505" s="19" t="s">
        <v>2261</v>
      </c>
      <c r="B1505" s="13" t="s">
        <v>2262</v>
      </c>
      <c r="C1505" s="20" t="s">
        <v>2932</v>
      </c>
      <c r="D1505" s="4" t="s">
        <v>483</v>
      </c>
      <c r="E1505" s="5">
        <v>47.17</v>
      </c>
      <c r="F1505" s="21">
        <v>57.08</v>
      </c>
      <c r="G1505" s="20" t="s">
        <v>2937</v>
      </c>
      <c r="H1505" s="7"/>
      <c r="I1505" s="6"/>
      <c r="J1505" s="8"/>
    </row>
    <row r="1506" spans="1:10" x14ac:dyDescent="0.25">
      <c r="A1506" s="19" t="s">
        <v>2261</v>
      </c>
      <c r="B1506" s="13" t="s">
        <v>2262</v>
      </c>
      <c r="C1506" s="20" t="s">
        <v>2932</v>
      </c>
      <c r="D1506" s="4" t="s">
        <v>483</v>
      </c>
      <c r="E1506" s="5">
        <v>70.72</v>
      </c>
      <c r="F1506" s="21">
        <v>85.57</v>
      </c>
      <c r="G1506" s="20" t="s">
        <v>2938</v>
      </c>
      <c r="H1506" s="7"/>
      <c r="I1506" s="6"/>
      <c r="J1506" s="8"/>
    </row>
    <row r="1507" spans="1:10" x14ac:dyDescent="0.25">
      <c r="A1507" s="19" t="s">
        <v>2265</v>
      </c>
      <c r="B1507" s="13" t="s">
        <v>2266</v>
      </c>
      <c r="C1507" s="20" t="s">
        <v>2932</v>
      </c>
      <c r="D1507" s="4" t="s">
        <v>483</v>
      </c>
      <c r="E1507" s="5">
        <v>100.5</v>
      </c>
      <c r="F1507" s="21">
        <v>121.61</v>
      </c>
      <c r="G1507" s="20" t="s">
        <v>2939</v>
      </c>
      <c r="H1507" s="7"/>
      <c r="I1507" s="6"/>
      <c r="J1507" s="8"/>
    </row>
    <row r="1508" spans="1:10" x14ac:dyDescent="0.25">
      <c r="A1508" s="19" t="s">
        <v>2265</v>
      </c>
      <c r="B1508" s="13" t="s">
        <v>2266</v>
      </c>
      <c r="C1508" s="20" t="s">
        <v>2932</v>
      </c>
      <c r="D1508" s="4" t="s">
        <v>483</v>
      </c>
      <c r="E1508" s="5">
        <v>106.62</v>
      </c>
      <c r="F1508" s="21">
        <v>129.01</v>
      </c>
      <c r="G1508" s="20" t="s">
        <v>2940</v>
      </c>
      <c r="H1508" s="7"/>
      <c r="I1508" s="6"/>
      <c r="J1508" s="8"/>
    </row>
    <row r="1509" spans="1:10" x14ac:dyDescent="0.25">
      <c r="A1509" s="19" t="s">
        <v>2265</v>
      </c>
      <c r="B1509" s="13" t="s">
        <v>2266</v>
      </c>
      <c r="C1509" s="20" t="s">
        <v>2932</v>
      </c>
      <c r="D1509" s="4" t="s">
        <v>483</v>
      </c>
      <c r="E1509" s="5">
        <v>120.96</v>
      </c>
      <c r="F1509" s="21">
        <v>146.36000000000001</v>
      </c>
      <c r="G1509" s="20" t="s">
        <v>2941</v>
      </c>
      <c r="H1509" s="7"/>
      <c r="I1509" s="6"/>
      <c r="J1509" s="8"/>
    </row>
    <row r="1510" spans="1:10" x14ac:dyDescent="0.25">
      <c r="A1510" s="19" t="s">
        <v>2261</v>
      </c>
      <c r="B1510" s="13" t="s">
        <v>2262</v>
      </c>
      <c r="C1510" s="20" t="s">
        <v>2932</v>
      </c>
      <c r="D1510" s="4" t="s">
        <v>483</v>
      </c>
      <c r="E1510" s="5">
        <v>123.5</v>
      </c>
      <c r="F1510" s="21">
        <v>149.44</v>
      </c>
      <c r="G1510" s="20" t="s">
        <v>2942</v>
      </c>
      <c r="H1510" s="7"/>
      <c r="I1510" s="6"/>
      <c r="J1510" s="8"/>
    </row>
    <row r="1511" spans="1:10" x14ac:dyDescent="0.25">
      <c r="A1511" s="19" t="s">
        <v>2261</v>
      </c>
      <c r="B1511" s="13" t="s">
        <v>2262</v>
      </c>
      <c r="C1511" s="20" t="s">
        <v>2932</v>
      </c>
      <c r="D1511" s="4" t="s">
        <v>483</v>
      </c>
      <c r="E1511" s="5">
        <v>155.85</v>
      </c>
      <c r="F1511" s="21">
        <v>188.58</v>
      </c>
      <c r="G1511" s="20" t="s">
        <v>2943</v>
      </c>
      <c r="H1511" s="7"/>
      <c r="I1511" s="6"/>
      <c r="J1511" s="8"/>
    </row>
    <row r="1512" spans="1:10" x14ac:dyDescent="0.25">
      <c r="A1512" s="19" t="s">
        <v>2265</v>
      </c>
      <c r="B1512" s="13" t="s">
        <v>2266</v>
      </c>
      <c r="C1512" s="20" t="s">
        <v>2932</v>
      </c>
      <c r="D1512" s="4" t="s">
        <v>483</v>
      </c>
      <c r="E1512" s="5">
        <v>167.4</v>
      </c>
      <c r="F1512" s="21">
        <v>202.55</v>
      </c>
      <c r="G1512" s="20" t="s">
        <v>2944</v>
      </c>
      <c r="H1512" s="7"/>
      <c r="I1512" s="6"/>
      <c r="J1512" s="8"/>
    </row>
    <row r="1513" spans="1:10" x14ac:dyDescent="0.25">
      <c r="A1513" s="19" t="s">
        <v>2265</v>
      </c>
      <c r="B1513" s="13" t="s">
        <v>2266</v>
      </c>
      <c r="C1513" s="20" t="s">
        <v>2932</v>
      </c>
      <c r="D1513" s="4" t="s">
        <v>483</v>
      </c>
      <c r="E1513" s="5">
        <v>167.4</v>
      </c>
      <c r="F1513" s="21">
        <v>202.55</v>
      </c>
      <c r="G1513" s="20" t="s">
        <v>2945</v>
      </c>
      <c r="H1513" s="7"/>
      <c r="I1513" s="6"/>
      <c r="J1513" s="8"/>
    </row>
    <row r="1514" spans="1:10" x14ac:dyDescent="0.25">
      <c r="A1514" s="19" t="s">
        <v>2261</v>
      </c>
      <c r="B1514" s="13" t="s">
        <v>2262</v>
      </c>
      <c r="C1514" s="20" t="s">
        <v>2932</v>
      </c>
      <c r="D1514" s="4" t="s">
        <v>483</v>
      </c>
      <c r="E1514" s="5">
        <v>196.6</v>
      </c>
      <c r="F1514" s="21">
        <v>237.89</v>
      </c>
      <c r="G1514" s="20" t="s">
        <v>2946</v>
      </c>
      <c r="H1514" s="7"/>
      <c r="I1514" s="6"/>
      <c r="J1514" s="8"/>
    </row>
    <row r="1515" spans="1:10" x14ac:dyDescent="0.25">
      <c r="A1515" s="19" t="s">
        <v>2265</v>
      </c>
      <c r="B1515" s="13" t="s">
        <v>2266</v>
      </c>
      <c r="C1515" s="20" t="s">
        <v>2932</v>
      </c>
      <c r="D1515" s="4" t="s">
        <v>483</v>
      </c>
      <c r="E1515" s="5">
        <v>231.27</v>
      </c>
      <c r="F1515" s="21">
        <v>279.83999999999997</v>
      </c>
      <c r="G1515" s="20" t="s">
        <v>2947</v>
      </c>
      <c r="H1515" s="7"/>
      <c r="I1515" s="6"/>
      <c r="J1515" s="8"/>
    </row>
    <row r="1516" spans="1:10" x14ac:dyDescent="0.25">
      <c r="A1516" s="19" t="s">
        <v>2261</v>
      </c>
      <c r="B1516" s="13" t="s">
        <v>2262</v>
      </c>
      <c r="C1516" s="20" t="s">
        <v>2932</v>
      </c>
      <c r="D1516" s="4" t="s">
        <v>483</v>
      </c>
      <c r="E1516" s="5">
        <v>261.93</v>
      </c>
      <c r="F1516" s="21">
        <v>316.94</v>
      </c>
      <c r="G1516" s="20" t="s">
        <v>2948</v>
      </c>
      <c r="H1516" s="7"/>
      <c r="I1516" s="6"/>
      <c r="J1516" s="8"/>
    </row>
    <row r="1517" spans="1:10" x14ac:dyDescent="0.25">
      <c r="A1517" s="19" t="s">
        <v>2261</v>
      </c>
      <c r="B1517" s="13" t="s">
        <v>2262</v>
      </c>
      <c r="C1517" s="20" t="s">
        <v>2932</v>
      </c>
      <c r="D1517" s="4" t="s">
        <v>483</v>
      </c>
      <c r="E1517" s="5">
        <v>364.84</v>
      </c>
      <c r="F1517" s="21">
        <v>441.46</v>
      </c>
      <c r="G1517" s="20" t="s">
        <v>2949</v>
      </c>
      <c r="H1517" s="7"/>
      <c r="I1517" s="6"/>
      <c r="J1517" s="8"/>
    </row>
    <row r="1518" spans="1:10" x14ac:dyDescent="0.25">
      <c r="A1518" s="19" t="s">
        <v>2265</v>
      </c>
      <c r="B1518" s="13" t="s">
        <v>2266</v>
      </c>
      <c r="C1518" s="20" t="s">
        <v>2932</v>
      </c>
      <c r="D1518" s="4" t="s">
        <v>483</v>
      </c>
      <c r="E1518" s="5">
        <v>644.84</v>
      </c>
      <c r="F1518" s="21">
        <v>780.26</v>
      </c>
      <c r="G1518" s="20" t="s">
        <v>2950</v>
      </c>
      <c r="H1518" s="7"/>
      <c r="I1518" s="6"/>
      <c r="J1518" s="8"/>
    </row>
    <row r="1519" spans="1:10" x14ac:dyDescent="0.25">
      <c r="A1519" s="19" t="s">
        <v>3213</v>
      </c>
      <c r="B1519" s="13" t="s">
        <v>3537</v>
      </c>
      <c r="C1519" s="20" t="s">
        <v>2932</v>
      </c>
      <c r="D1519" s="4" t="s">
        <v>483</v>
      </c>
      <c r="E1519" s="5">
        <f>F1519/1.21</f>
        <v>68.67768595041322</v>
      </c>
      <c r="F1519" s="21">
        <v>83.1</v>
      </c>
      <c r="G1519" s="20" t="s">
        <v>3451</v>
      </c>
      <c r="H1519" s="7"/>
      <c r="I1519" s="6"/>
      <c r="J1519" s="8"/>
    </row>
    <row r="1520" spans="1:10" x14ac:dyDescent="0.25">
      <c r="A1520" s="19" t="s">
        <v>3213</v>
      </c>
      <c r="B1520" s="13" t="s">
        <v>3537</v>
      </c>
      <c r="C1520" s="20" t="s">
        <v>2932</v>
      </c>
      <c r="D1520" s="4" t="s">
        <v>483</v>
      </c>
      <c r="E1520" s="5">
        <f>F1520/1.21</f>
        <v>42.446280991735541</v>
      </c>
      <c r="F1520" s="21">
        <v>51.36</v>
      </c>
      <c r="G1520" s="20" t="s">
        <v>3452</v>
      </c>
      <c r="H1520" s="7"/>
      <c r="I1520" s="6"/>
      <c r="J1520" s="8"/>
    </row>
    <row r="1521" spans="1:10" x14ac:dyDescent="0.25">
      <c r="A1521" s="19" t="s">
        <v>3213</v>
      </c>
      <c r="B1521" s="13" t="s">
        <v>3537</v>
      </c>
      <c r="C1521" s="20" t="s">
        <v>2932</v>
      </c>
      <c r="D1521" s="4" t="s">
        <v>483</v>
      </c>
      <c r="E1521" s="5">
        <f>F1521/1.21</f>
        <v>372.87603305785126</v>
      </c>
      <c r="F1521" s="21">
        <v>451.18</v>
      </c>
      <c r="G1521" s="20" t="s">
        <v>3453</v>
      </c>
      <c r="H1521" s="7"/>
      <c r="I1521" s="6"/>
      <c r="J1521" s="8"/>
    </row>
    <row r="1522" spans="1:10" x14ac:dyDescent="0.25">
      <c r="A1522" s="19" t="s">
        <v>3213</v>
      </c>
      <c r="B1522" s="13" t="s">
        <v>3537</v>
      </c>
      <c r="C1522" s="20" t="s">
        <v>2932</v>
      </c>
      <c r="D1522" s="4" t="s">
        <v>483</v>
      </c>
      <c r="E1522" s="5">
        <f>F1522/1.21</f>
        <v>118</v>
      </c>
      <c r="F1522" s="21">
        <v>142.78</v>
      </c>
      <c r="G1522" s="20" t="s">
        <v>3454</v>
      </c>
      <c r="H1522" s="7"/>
      <c r="I1522" s="6"/>
      <c r="J1522" s="8"/>
    </row>
    <row r="1523" spans="1:10" x14ac:dyDescent="0.25">
      <c r="A1523" s="19">
        <v>784</v>
      </c>
      <c r="B1523" s="13">
        <v>43630</v>
      </c>
      <c r="C1523" s="20" t="s">
        <v>1678</v>
      </c>
      <c r="D1523" s="4" t="s">
        <v>1680</v>
      </c>
      <c r="E1523" s="5">
        <v>2821</v>
      </c>
      <c r="F1523" s="21">
        <f>E1523*1.21</f>
        <v>3413.41</v>
      </c>
      <c r="G1523" s="20" t="s">
        <v>1679</v>
      </c>
      <c r="H1523" s="7" t="s">
        <v>411</v>
      </c>
      <c r="I1523" s="6">
        <v>43677</v>
      </c>
      <c r="J1523" s="8" t="s">
        <v>305</v>
      </c>
    </row>
    <row r="1524" spans="1:10" x14ac:dyDescent="0.25">
      <c r="A1524" s="19">
        <v>785</v>
      </c>
      <c r="B1524" s="13">
        <v>43630</v>
      </c>
      <c r="C1524" s="20" t="s">
        <v>1678</v>
      </c>
      <c r="D1524" s="4" t="s">
        <v>1680</v>
      </c>
      <c r="E1524" s="5">
        <v>2996</v>
      </c>
      <c r="F1524" s="21">
        <f>E1524*1.21</f>
        <v>3625.16</v>
      </c>
      <c r="G1524" s="20" t="s">
        <v>1681</v>
      </c>
      <c r="H1524" s="7" t="s">
        <v>411</v>
      </c>
      <c r="I1524" s="6">
        <v>43677</v>
      </c>
      <c r="J1524" s="8"/>
    </row>
    <row r="1525" spans="1:10" x14ac:dyDescent="0.25">
      <c r="A1525" s="19">
        <v>1093</v>
      </c>
      <c r="B1525" s="13">
        <v>43734</v>
      </c>
      <c r="C1525" s="20" t="s">
        <v>2219</v>
      </c>
      <c r="D1525" s="4" t="s">
        <v>2220</v>
      </c>
      <c r="E1525" s="5">
        <v>2173.44</v>
      </c>
      <c r="F1525" s="21">
        <f>E1525*1.21</f>
        <v>2629.8624</v>
      </c>
      <c r="G1525" s="20" t="s">
        <v>2221</v>
      </c>
      <c r="H1525" s="7" t="s">
        <v>30</v>
      </c>
      <c r="I1525" s="6"/>
      <c r="J1525" s="8"/>
    </row>
    <row r="1526" spans="1:10" x14ac:dyDescent="0.25">
      <c r="A1526" s="19">
        <v>391</v>
      </c>
      <c r="B1526" s="13">
        <v>43560</v>
      </c>
      <c r="C1526" s="20" t="s">
        <v>899</v>
      </c>
      <c r="D1526" s="4" t="s">
        <v>948</v>
      </c>
      <c r="E1526" s="5">
        <v>4114</v>
      </c>
      <c r="F1526" s="21">
        <f>E1526*1.21</f>
        <v>4977.9399999999996</v>
      </c>
      <c r="G1526" s="20" t="s">
        <v>924</v>
      </c>
      <c r="H1526" s="7" t="s">
        <v>30</v>
      </c>
      <c r="I1526" s="6"/>
      <c r="J1526" s="8"/>
    </row>
    <row r="1527" spans="1:10" x14ac:dyDescent="0.25">
      <c r="A1527" s="19" t="s">
        <v>2261</v>
      </c>
      <c r="B1527" s="13" t="s">
        <v>2262</v>
      </c>
      <c r="C1527" s="20" t="s">
        <v>2951</v>
      </c>
      <c r="D1527" s="4" t="s">
        <v>2952</v>
      </c>
      <c r="E1527" s="5">
        <v>67.86</v>
      </c>
      <c r="F1527" s="21">
        <v>82.11</v>
      </c>
      <c r="G1527" s="20" t="s">
        <v>2953</v>
      </c>
      <c r="H1527" s="7"/>
      <c r="I1527" s="6"/>
      <c r="J1527" s="8"/>
    </row>
    <row r="1528" spans="1:10" x14ac:dyDescent="0.25">
      <c r="A1528" s="19" t="s">
        <v>3213</v>
      </c>
      <c r="B1528" s="13" t="s">
        <v>3537</v>
      </c>
      <c r="C1528" s="20" t="s">
        <v>2951</v>
      </c>
      <c r="D1528" s="4" t="s">
        <v>2952</v>
      </c>
      <c r="E1528" s="5">
        <f>F1528/1.21</f>
        <v>26.603305785123965</v>
      </c>
      <c r="F1528" s="21">
        <v>32.19</v>
      </c>
      <c r="G1528" s="20" t="s">
        <v>3455</v>
      </c>
      <c r="H1528" s="7"/>
      <c r="I1528" s="6"/>
      <c r="J1528" s="8"/>
    </row>
    <row r="1529" spans="1:10" x14ac:dyDescent="0.25">
      <c r="A1529" s="19">
        <v>55</v>
      </c>
      <c r="B1529" s="13">
        <v>43473</v>
      </c>
      <c r="C1529" s="20" t="s">
        <v>204</v>
      </c>
      <c r="D1529" s="4" t="s">
        <v>205</v>
      </c>
      <c r="E1529" s="5">
        <v>3204</v>
      </c>
      <c r="F1529" s="21">
        <f>E1529*1.21</f>
        <v>3876.8399999999997</v>
      </c>
      <c r="G1529" s="20" t="s">
        <v>206</v>
      </c>
      <c r="H1529" s="7"/>
      <c r="I1529" s="6"/>
      <c r="J1529" s="8"/>
    </row>
    <row r="1530" spans="1:10" x14ac:dyDescent="0.25">
      <c r="A1530" s="19">
        <v>177</v>
      </c>
      <c r="B1530" s="13">
        <v>43495</v>
      </c>
      <c r="C1530" s="20" t="s">
        <v>367</v>
      </c>
      <c r="D1530" s="4" t="s">
        <v>368</v>
      </c>
      <c r="E1530" s="5">
        <v>-150</v>
      </c>
      <c r="F1530" s="21">
        <v>-150</v>
      </c>
      <c r="G1530" s="20" t="s">
        <v>468</v>
      </c>
      <c r="H1530" s="7" t="s">
        <v>30</v>
      </c>
      <c r="I1530" s="6"/>
      <c r="J1530" s="8"/>
    </row>
    <row r="1531" spans="1:10" x14ac:dyDescent="0.25">
      <c r="A1531" s="19">
        <v>1004</v>
      </c>
      <c r="B1531" s="13">
        <v>43710</v>
      </c>
      <c r="C1531" s="20" t="s">
        <v>367</v>
      </c>
      <c r="D1531" s="4" t="s">
        <v>368</v>
      </c>
      <c r="E1531" s="5">
        <v>-87.5</v>
      </c>
      <c r="F1531" s="21">
        <v>-87.5</v>
      </c>
      <c r="G1531" s="20" t="s">
        <v>2078</v>
      </c>
      <c r="H1531" s="7" t="s">
        <v>30</v>
      </c>
      <c r="I1531" s="6"/>
      <c r="J1531" s="8" t="s">
        <v>305</v>
      </c>
    </row>
    <row r="1532" spans="1:10" x14ac:dyDescent="0.25">
      <c r="A1532" s="19">
        <v>216</v>
      </c>
      <c r="B1532" s="13">
        <v>43501</v>
      </c>
      <c r="C1532" s="20" t="s">
        <v>367</v>
      </c>
      <c r="D1532" s="4" t="s">
        <v>368</v>
      </c>
      <c r="E1532" s="5">
        <v>60</v>
      </c>
      <c r="F1532" s="21">
        <v>60</v>
      </c>
      <c r="G1532" s="20" t="s">
        <v>550</v>
      </c>
      <c r="H1532" s="7" t="s">
        <v>30</v>
      </c>
      <c r="I1532" s="6"/>
      <c r="J1532" s="8"/>
    </row>
    <row r="1533" spans="1:10" x14ac:dyDescent="0.25">
      <c r="A1533" s="19">
        <v>949</v>
      </c>
      <c r="B1533" s="13">
        <v>43670</v>
      </c>
      <c r="C1533" s="20" t="s">
        <v>367</v>
      </c>
      <c r="D1533" s="4" t="s">
        <v>368</v>
      </c>
      <c r="E1533" s="5">
        <v>150</v>
      </c>
      <c r="F1533" s="21">
        <v>150</v>
      </c>
      <c r="G1533" s="20" t="s">
        <v>1998</v>
      </c>
      <c r="H1533" s="7" t="s">
        <v>30</v>
      </c>
      <c r="I1533" s="6"/>
      <c r="J1533" s="8" t="s">
        <v>305</v>
      </c>
    </row>
    <row r="1534" spans="1:10" x14ac:dyDescent="0.25">
      <c r="A1534" s="19">
        <v>135</v>
      </c>
      <c r="B1534" s="13">
        <v>43483</v>
      </c>
      <c r="C1534" s="20" t="s">
        <v>367</v>
      </c>
      <c r="D1534" s="4" t="s">
        <v>368</v>
      </c>
      <c r="E1534" s="5">
        <v>600</v>
      </c>
      <c r="F1534" s="21">
        <v>600</v>
      </c>
      <c r="G1534" s="20" t="s">
        <v>355</v>
      </c>
      <c r="H1534" s="7" t="s">
        <v>30</v>
      </c>
      <c r="I1534" s="6"/>
      <c r="J1534" s="8"/>
    </row>
    <row r="1535" spans="1:10" x14ac:dyDescent="0.25">
      <c r="A1535" s="19">
        <v>409</v>
      </c>
      <c r="B1535" s="13">
        <v>43553</v>
      </c>
      <c r="C1535" s="20" t="s">
        <v>962</v>
      </c>
      <c r="D1535" s="4" t="s">
        <v>368</v>
      </c>
      <c r="E1535" s="5">
        <v>-22.5</v>
      </c>
      <c r="F1535" s="21">
        <f>E1535*1.21</f>
        <v>-27.224999999999998</v>
      </c>
      <c r="G1535" s="20" t="s">
        <v>983</v>
      </c>
      <c r="H1535" s="7" t="s">
        <v>30</v>
      </c>
      <c r="I1535" s="6"/>
      <c r="J1535" s="8" t="s">
        <v>305</v>
      </c>
    </row>
    <row r="1536" spans="1:10" x14ac:dyDescent="0.25">
      <c r="A1536" s="19">
        <v>859</v>
      </c>
      <c r="B1536" s="13">
        <v>43651</v>
      </c>
      <c r="C1536" s="20" t="s">
        <v>962</v>
      </c>
      <c r="D1536" s="4" t="s">
        <v>368</v>
      </c>
      <c r="E1536" s="5">
        <v>-12.5</v>
      </c>
      <c r="F1536" s="21">
        <v>-12.5</v>
      </c>
      <c r="G1536" s="20" t="s">
        <v>1836</v>
      </c>
      <c r="H1536" s="7" t="s">
        <v>30</v>
      </c>
      <c r="I1536" s="6"/>
      <c r="J1536" s="8"/>
    </row>
    <row r="1537" spans="1:10" x14ac:dyDescent="0.25">
      <c r="A1537" s="19">
        <v>524</v>
      </c>
      <c r="B1537" s="13">
        <v>43594</v>
      </c>
      <c r="C1537" s="20" t="s">
        <v>1199</v>
      </c>
      <c r="D1537" s="4" t="s">
        <v>368</v>
      </c>
      <c r="E1537" s="5">
        <v>50</v>
      </c>
      <c r="F1537" s="21">
        <v>50</v>
      </c>
      <c r="G1537" s="20" t="s">
        <v>1200</v>
      </c>
      <c r="H1537" s="7" t="s">
        <v>30</v>
      </c>
      <c r="I1537" s="6"/>
      <c r="J1537" s="8"/>
    </row>
    <row r="1538" spans="1:10" x14ac:dyDescent="0.25">
      <c r="A1538" s="19">
        <v>780</v>
      </c>
      <c r="B1538" s="13">
        <v>43634</v>
      </c>
      <c r="C1538" s="20" t="s">
        <v>1199</v>
      </c>
      <c r="D1538" s="4" t="s">
        <v>368</v>
      </c>
      <c r="E1538" s="5">
        <v>400</v>
      </c>
      <c r="F1538" s="21">
        <v>400</v>
      </c>
      <c r="G1538" s="20" t="s">
        <v>1671</v>
      </c>
      <c r="H1538" s="7" t="s">
        <v>30</v>
      </c>
      <c r="I1538" s="6"/>
      <c r="J1538" s="8" t="s">
        <v>305</v>
      </c>
    </row>
    <row r="1539" spans="1:10" x14ac:dyDescent="0.25">
      <c r="A1539" s="19">
        <v>465</v>
      </c>
      <c r="B1539" s="13">
        <v>43571</v>
      </c>
      <c r="C1539" s="20" t="s">
        <v>1085</v>
      </c>
      <c r="D1539" s="4" t="s">
        <v>1086</v>
      </c>
      <c r="E1539" s="5">
        <v>1035</v>
      </c>
      <c r="F1539" s="21">
        <v>0</v>
      </c>
      <c r="G1539" s="20" t="s">
        <v>1087</v>
      </c>
      <c r="H1539" s="7" t="s">
        <v>30</v>
      </c>
      <c r="I1539" s="6">
        <v>43589</v>
      </c>
      <c r="J1539" s="8"/>
    </row>
    <row r="1540" spans="1:10" x14ac:dyDescent="0.25">
      <c r="A1540" s="19" t="s">
        <v>2261</v>
      </c>
      <c r="B1540" s="13" t="s">
        <v>2262</v>
      </c>
      <c r="C1540" s="20" t="s">
        <v>2954</v>
      </c>
      <c r="D1540" s="4" t="s">
        <v>2018</v>
      </c>
      <c r="E1540" s="5">
        <v>795</v>
      </c>
      <c r="F1540" s="21">
        <v>961.95</v>
      </c>
      <c r="G1540" s="20" t="s">
        <v>2955</v>
      </c>
      <c r="H1540" s="7"/>
      <c r="I1540" s="6"/>
      <c r="J1540" s="8"/>
    </row>
    <row r="1541" spans="1:10" x14ac:dyDescent="0.25">
      <c r="A1541" s="19" t="s">
        <v>3213</v>
      </c>
      <c r="B1541" s="13" t="s">
        <v>3537</v>
      </c>
      <c r="C1541" s="20" t="s">
        <v>2954</v>
      </c>
      <c r="D1541" s="4" t="s">
        <v>2018</v>
      </c>
      <c r="E1541" s="5">
        <f>F1541/1.21</f>
        <v>675</v>
      </c>
      <c r="F1541" s="21">
        <v>816.75</v>
      </c>
      <c r="G1541" s="20" t="s">
        <v>3456</v>
      </c>
      <c r="H1541" s="7"/>
      <c r="I1541" s="6"/>
      <c r="J1541" s="8"/>
    </row>
    <row r="1542" spans="1:10" x14ac:dyDescent="0.25">
      <c r="A1542" s="19">
        <v>239</v>
      </c>
      <c r="B1542" s="13">
        <v>43516</v>
      </c>
      <c r="C1542" s="20" t="s">
        <v>610</v>
      </c>
      <c r="D1542" s="4" t="s">
        <v>612</v>
      </c>
      <c r="E1542" s="5">
        <v>2220</v>
      </c>
      <c r="F1542" s="21">
        <f>E1542*1.21</f>
        <v>2686.2</v>
      </c>
      <c r="G1542" s="20" t="s">
        <v>611</v>
      </c>
      <c r="H1542" s="7" t="s">
        <v>411</v>
      </c>
      <c r="I1542" s="6">
        <v>43524</v>
      </c>
      <c r="J1542" s="8"/>
    </row>
    <row r="1543" spans="1:10" x14ac:dyDescent="0.25">
      <c r="A1543" s="19">
        <v>731</v>
      </c>
      <c r="B1543" s="13">
        <v>43634</v>
      </c>
      <c r="C1543" s="20" t="s">
        <v>1572</v>
      </c>
      <c r="D1543" s="4" t="s">
        <v>1573</v>
      </c>
      <c r="E1543" s="5">
        <v>700</v>
      </c>
      <c r="F1543" s="21">
        <f>E1543*1.21</f>
        <v>847</v>
      </c>
      <c r="G1543" s="20" t="s">
        <v>1574</v>
      </c>
      <c r="H1543" s="7" t="s">
        <v>30</v>
      </c>
      <c r="I1543" s="6"/>
      <c r="J1543" s="8"/>
    </row>
    <row r="1544" spans="1:10" x14ac:dyDescent="0.25">
      <c r="A1544" s="19" t="s">
        <v>2261</v>
      </c>
      <c r="B1544" s="13" t="s">
        <v>2262</v>
      </c>
      <c r="C1544" s="20" t="s">
        <v>2956</v>
      </c>
      <c r="D1544" s="4" t="s">
        <v>2957</v>
      </c>
      <c r="E1544" s="5">
        <v>0.79</v>
      </c>
      <c r="F1544" s="21">
        <v>0.95</v>
      </c>
      <c r="G1544" s="20" t="s">
        <v>2958</v>
      </c>
      <c r="H1544" s="7"/>
      <c r="I1544" s="6"/>
      <c r="J1544" s="8"/>
    </row>
    <row r="1545" spans="1:10" x14ac:dyDescent="0.25">
      <c r="A1545" s="19" t="s">
        <v>2261</v>
      </c>
      <c r="B1545" s="13" t="s">
        <v>2262</v>
      </c>
      <c r="C1545" s="20" t="s">
        <v>2956</v>
      </c>
      <c r="D1545" s="4" t="s">
        <v>2957</v>
      </c>
      <c r="E1545" s="5">
        <v>2.87</v>
      </c>
      <c r="F1545" s="21">
        <v>3.47</v>
      </c>
      <c r="G1545" s="20" t="s">
        <v>2959</v>
      </c>
      <c r="H1545" s="7"/>
      <c r="I1545" s="6"/>
      <c r="J1545" s="8"/>
    </row>
    <row r="1546" spans="1:10" x14ac:dyDescent="0.25">
      <c r="A1546" s="19" t="s">
        <v>2265</v>
      </c>
      <c r="B1546" s="13" t="s">
        <v>2266</v>
      </c>
      <c r="C1546" s="20" t="s">
        <v>2956</v>
      </c>
      <c r="D1546" s="4" t="s">
        <v>2957</v>
      </c>
      <c r="E1546" s="5">
        <v>5.6</v>
      </c>
      <c r="F1546" s="21">
        <v>6.78</v>
      </c>
      <c r="G1546" s="20" t="s">
        <v>2960</v>
      </c>
      <c r="H1546" s="7"/>
      <c r="I1546" s="6"/>
      <c r="J1546" s="8"/>
    </row>
    <row r="1547" spans="1:10" x14ac:dyDescent="0.25">
      <c r="A1547" s="19" t="s">
        <v>2261</v>
      </c>
      <c r="B1547" s="13" t="s">
        <v>2262</v>
      </c>
      <c r="C1547" s="20" t="s">
        <v>2956</v>
      </c>
      <c r="D1547" s="4" t="s">
        <v>2957</v>
      </c>
      <c r="E1547" s="5">
        <v>5.6</v>
      </c>
      <c r="F1547" s="21">
        <v>6.78</v>
      </c>
      <c r="G1547" s="20" t="s">
        <v>2961</v>
      </c>
      <c r="H1547" s="7"/>
      <c r="I1547" s="6"/>
      <c r="J1547" s="8"/>
    </row>
    <row r="1548" spans="1:10" x14ac:dyDescent="0.25">
      <c r="A1548" s="19" t="s">
        <v>2261</v>
      </c>
      <c r="B1548" s="13" t="s">
        <v>2262</v>
      </c>
      <c r="C1548" s="20" t="s">
        <v>2956</v>
      </c>
      <c r="D1548" s="4" t="s">
        <v>2957</v>
      </c>
      <c r="E1548" s="5">
        <v>5.6</v>
      </c>
      <c r="F1548" s="21">
        <v>6.78</v>
      </c>
      <c r="G1548" s="20" t="s">
        <v>2962</v>
      </c>
      <c r="H1548" s="7"/>
      <c r="I1548" s="6"/>
      <c r="J1548" s="8"/>
    </row>
    <row r="1549" spans="1:10" x14ac:dyDescent="0.25">
      <c r="A1549" s="19" t="s">
        <v>3213</v>
      </c>
      <c r="B1549" s="13" t="s">
        <v>3537</v>
      </c>
      <c r="C1549" s="20" t="s">
        <v>2956</v>
      </c>
      <c r="D1549" s="4" t="s">
        <v>2957</v>
      </c>
      <c r="E1549" s="5">
        <f>F1549/1.21</f>
        <v>5.6033057851239674</v>
      </c>
      <c r="F1549" s="21">
        <v>6.78</v>
      </c>
      <c r="G1549" s="20" t="s">
        <v>3457</v>
      </c>
      <c r="H1549" s="7"/>
      <c r="I1549" s="6"/>
      <c r="J1549" s="8"/>
    </row>
    <row r="1550" spans="1:10" x14ac:dyDescent="0.25">
      <c r="A1550" s="19">
        <v>1097</v>
      </c>
      <c r="B1550" s="13">
        <v>43734</v>
      </c>
      <c r="C1550" s="20" t="s">
        <v>2230</v>
      </c>
      <c r="D1550" s="4" t="s">
        <v>2231</v>
      </c>
      <c r="E1550" s="5">
        <v>135.01</v>
      </c>
      <c r="F1550" s="21">
        <f>E1550*1.21</f>
        <v>163.3621</v>
      </c>
      <c r="G1550" s="20" t="s">
        <v>279</v>
      </c>
      <c r="H1550" s="7"/>
      <c r="I1550" s="6">
        <v>43830</v>
      </c>
      <c r="J1550" s="8" t="s">
        <v>2260</v>
      </c>
    </row>
    <row r="1551" spans="1:10" x14ac:dyDescent="0.25">
      <c r="A1551" s="19" t="s">
        <v>2261</v>
      </c>
      <c r="B1551" s="13" t="s">
        <v>2262</v>
      </c>
      <c r="C1551" s="20" t="s">
        <v>2963</v>
      </c>
      <c r="D1551" s="4" t="s">
        <v>2231</v>
      </c>
      <c r="E1551" s="5">
        <v>84.07</v>
      </c>
      <c r="F1551" s="21">
        <v>101.72</v>
      </c>
      <c r="G1551" s="20" t="s">
        <v>2964</v>
      </c>
      <c r="H1551" s="7"/>
      <c r="I1551" s="6"/>
      <c r="J1551" s="8"/>
    </row>
    <row r="1552" spans="1:10" x14ac:dyDescent="0.25">
      <c r="A1552" s="19">
        <v>1159</v>
      </c>
      <c r="B1552" s="13">
        <v>43661</v>
      </c>
      <c r="C1552" s="20" t="s">
        <v>733</v>
      </c>
      <c r="D1552" s="4" t="s">
        <v>736</v>
      </c>
      <c r="E1552" s="5">
        <v>1150</v>
      </c>
      <c r="F1552" s="21">
        <f>E1552*1.21</f>
        <v>1391.5</v>
      </c>
      <c r="G1552" s="20" t="s">
        <v>2258</v>
      </c>
      <c r="H1552" s="7"/>
      <c r="I1552" s="6"/>
      <c r="J1552" s="8"/>
    </row>
    <row r="1553" spans="1:10" x14ac:dyDescent="0.25">
      <c r="A1553" s="19">
        <v>1160</v>
      </c>
      <c r="B1553" s="13">
        <v>43661</v>
      </c>
      <c r="C1553" s="20" t="s">
        <v>733</v>
      </c>
      <c r="D1553" s="4" t="s">
        <v>736</v>
      </c>
      <c r="E1553" s="5">
        <v>1420</v>
      </c>
      <c r="F1553" s="21">
        <f>E1553*1.21</f>
        <v>1718.2</v>
      </c>
      <c r="G1553" s="20" t="s">
        <v>2259</v>
      </c>
      <c r="H1553" s="7"/>
      <c r="I1553" s="6"/>
      <c r="J1553" s="8"/>
    </row>
    <row r="1554" spans="1:10" x14ac:dyDescent="0.25">
      <c r="A1554" s="19">
        <v>303</v>
      </c>
      <c r="B1554" s="13">
        <v>43531</v>
      </c>
      <c r="C1554" s="20" t="s">
        <v>733</v>
      </c>
      <c r="D1554" s="4" t="s">
        <v>736</v>
      </c>
      <c r="E1554" s="5">
        <v>2880</v>
      </c>
      <c r="F1554" s="21">
        <f>E1554*1.21</f>
        <v>3484.7999999999997</v>
      </c>
      <c r="G1554" s="20" t="s">
        <v>734</v>
      </c>
      <c r="H1554" s="7"/>
      <c r="I1554" s="6"/>
      <c r="J1554" s="8"/>
    </row>
    <row r="1555" spans="1:10" x14ac:dyDescent="0.25">
      <c r="A1555" s="19">
        <v>304</v>
      </c>
      <c r="B1555" s="13">
        <v>43531</v>
      </c>
      <c r="C1555" s="20" t="s">
        <v>733</v>
      </c>
      <c r="D1555" s="4" t="s">
        <v>736</v>
      </c>
      <c r="E1555" s="5">
        <v>3730</v>
      </c>
      <c r="F1555" s="21">
        <f>E1555*1.21</f>
        <v>4513.3</v>
      </c>
      <c r="G1555" s="20" t="s">
        <v>735</v>
      </c>
      <c r="H1555" s="7"/>
      <c r="I1555" s="6"/>
      <c r="J1555" s="8"/>
    </row>
    <row r="1556" spans="1:10" x14ac:dyDescent="0.25">
      <c r="A1556" s="19">
        <v>19</v>
      </c>
      <c r="B1556" s="13">
        <v>43472</v>
      </c>
      <c r="C1556" s="20" t="s">
        <v>110</v>
      </c>
      <c r="D1556" s="4" t="s">
        <v>111</v>
      </c>
      <c r="E1556" s="5">
        <v>1500</v>
      </c>
      <c r="F1556" s="21">
        <f>E1556*1.21</f>
        <v>1815</v>
      </c>
      <c r="G1556" s="20" t="s">
        <v>112</v>
      </c>
      <c r="H1556" s="7" t="s">
        <v>30</v>
      </c>
      <c r="I1556" s="6"/>
      <c r="J1556" s="8"/>
    </row>
    <row r="1557" spans="1:10" x14ac:dyDescent="0.25">
      <c r="A1557" s="19">
        <v>20</v>
      </c>
      <c r="B1557" s="13">
        <v>43472</v>
      </c>
      <c r="C1557" s="20" t="s">
        <v>110</v>
      </c>
      <c r="D1557" s="4" t="s">
        <v>111</v>
      </c>
      <c r="E1557" s="5">
        <v>1800</v>
      </c>
      <c r="F1557" s="21">
        <f>E1557*1.21</f>
        <v>2178</v>
      </c>
      <c r="G1557" s="20" t="s">
        <v>113</v>
      </c>
      <c r="H1557" s="7" t="s">
        <v>30</v>
      </c>
      <c r="I1557" s="6"/>
      <c r="J1557" s="8" t="s">
        <v>305</v>
      </c>
    </row>
    <row r="1558" spans="1:10" x14ac:dyDescent="0.25">
      <c r="A1558" s="19">
        <v>388</v>
      </c>
      <c r="B1558" s="13">
        <v>43560</v>
      </c>
      <c r="C1558" s="20" t="s">
        <v>896</v>
      </c>
      <c r="D1558" s="4" t="s">
        <v>945</v>
      </c>
      <c r="E1558" s="5">
        <v>2500</v>
      </c>
      <c r="F1558" s="21">
        <f>E1558*1.21</f>
        <v>3025</v>
      </c>
      <c r="G1558" s="20" t="s">
        <v>921</v>
      </c>
      <c r="H1558" s="7" t="s">
        <v>30</v>
      </c>
      <c r="I1558" s="6"/>
      <c r="J1558" s="8" t="s">
        <v>305</v>
      </c>
    </row>
    <row r="1559" spans="1:10" x14ac:dyDescent="0.25">
      <c r="A1559" s="19">
        <v>112</v>
      </c>
      <c r="B1559" s="13">
        <v>43481</v>
      </c>
      <c r="C1559" s="20" t="s">
        <v>1296</v>
      </c>
      <c r="D1559" s="4" t="s">
        <v>165</v>
      </c>
      <c r="E1559" s="5">
        <v>2700</v>
      </c>
      <c r="F1559" s="21">
        <f>E1559*1.21</f>
        <v>3267</v>
      </c>
      <c r="G1559" s="20" t="s">
        <v>291</v>
      </c>
      <c r="H1559" s="7" t="s">
        <v>30</v>
      </c>
      <c r="I1559" s="6"/>
      <c r="J1559" s="8" t="s">
        <v>2077</v>
      </c>
    </row>
    <row r="1560" spans="1:10" x14ac:dyDescent="0.25">
      <c r="A1560" s="19">
        <v>573</v>
      </c>
      <c r="B1560" s="13">
        <v>43605</v>
      </c>
      <c r="C1560" s="20" t="s">
        <v>1296</v>
      </c>
      <c r="D1560" s="4" t="s">
        <v>165</v>
      </c>
      <c r="E1560" s="5">
        <v>3240</v>
      </c>
      <c r="F1560" s="21">
        <f>E1560*1.21</f>
        <v>3920.4</v>
      </c>
      <c r="G1560" s="20" t="s">
        <v>1295</v>
      </c>
      <c r="H1560" s="7" t="s">
        <v>30</v>
      </c>
      <c r="I1560" s="6"/>
      <c r="J1560" s="8"/>
    </row>
    <row r="1561" spans="1:10" x14ac:dyDescent="0.25">
      <c r="A1561" s="19">
        <v>41</v>
      </c>
      <c r="B1561" s="13">
        <v>43472</v>
      </c>
      <c r="C1561" s="20" t="s">
        <v>1296</v>
      </c>
      <c r="D1561" s="4" t="s">
        <v>165</v>
      </c>
      <c r="E1561" s="5">
        <v>8000</v>
      </c>
      <c r="F1561" s="21">
        <f>E1561*1.21</f>
        <v>9680</v>
      </c>
      <c r="G1561" s="20" t="s">
        <v>166</v>
      </c>
      <c r="H1561" s="7" t="s">
        <v>30</v>
      </c>
      <c r="I1561" s="6"/>
      <c r="J1561" s="8" t="s">
        <v>305</v>
      </c>
    </row>
    <row r="1562" spans="1:10" x14ac:dyDescent="0.25">
      <c r="A1562" s="19">
        <v>229</v>
      </c>
      <c r="B1562" s="13">
        <v>43509</v>
      </c>
      <c r="C1562" s="20" t="s">
        <v>1296</v>
      </c>
      <c r="D1562" s="4" t="s">
        <v>165</v>
      </c>
      <c r="E1562" s="5">
        <v>8700</v>
      </c>
      <c r="F1562" s="21">
        <f>E1562*1.21</f>
        <v>10527</v>
      </c>
      <c r="G1562" s="20" t="s">
        <v>577</v>
      </c>
      <c r="H1562" s="7" t="s">
        <v>30</v>
      </c>
      <c r="I1562" s="6"/>
      <c r="J1562" s="8" t="s">
        <v>2083</v>
      </c>
    </row>
    <row r="1563" spans="1:10" x14ac:dyDescent="0.25">
      <c r="A1563" s="19">
        <v>201</v>
      </c>
      <c r="B1563" s="13">
        <v>43508</v>
      </c>
      <c r="C1563" s="20" t="s">
        <v>515</v>
      </c>
      <c r="D1563" s="4" t="s">
        <v>517</v>
      </c>
      <c r="E1563" s="5">
        <v>4985.2</v>
      </c>
      <c r="F1563" s="21">
        <f>E1563*1.21</f>
        <v>6032.0919999999996</v>
      </c>
      <c r="G1563" s="20" t="s">
        <v>516</v>
      </c>
      <c r="H1563" s="7" t="s">
        <v>30</v>
      </c>
      <c r="I1563" s="6">
        <v>43830</v>
      </c>
      <c r="J1563" s="8"/>
    </row>
    <row r="1564" spans="1:10" x14ac:dyDescent="0.25">
      <c r="A1564" s="19">
        <v>228</v>
      </c>
      <c r="B1564" s="13">
        <v>43509</v>
      </c>
      <c r="C1564" s="20" t="s">
        <v>515</v>
      </c>
      <c r="D1564" s="4" t="s">
        <v>517</v>
      </c>
      <c r="E1564" s="5">
        <v>6997.2</v>
      </c>
      <c r="F1564" s="21">
        <f>E1564*1.21</f>
        <v>8466.6119999999992</v>
      </c>
      <c r="G1564" s="20" t="s">
        <v>576</v>
      </c>
      <c r="H1564" s="7" t="s">
        <v>30</v>
      </c>
      <c r="I1564" s="6">
        <v>43830</v>
      </c>
      <c r="J1564" s="8"/>
    </row>
    <row r="1565" spans="1:10" x14ac:dyDescent="0.25">
      <c r="A1565" s="19">
        <v>817</v>
      </c>
      <c r="B1565" s="13">
        <v>43636</v>
      </c>
      <c r="C1565" s="20" t="s">
        <v>188</v>
      </c>
      <c r="D1565" s="4" t="s">
        <v>189</v>
      </c>
      <c r="E1565" s="5">
        <v>-1.8181</v>
      </c>
      <c r="F1565" s="21">
        <f>E1565*1.21</f>
        <v>-2.1999010000000001</v>
      </c>
      <c r="G1565" s="20" t="s">
        <v>1756</v>
      </c>
      <c r="H1565" s="7"/>
      <c r="I1565" s="6"/>
      <c r="J1565" s="8" t="s">
        <v>305</v>
      </c>
    </row>
    <row r="1566" spans="1:10" x14ac:dyDescent="0.25">
      <c r="A1566" s="19">
        <v>49</v>
      </c>
      <c r="B1566" s="13">
        <v>43473</v>
      </c>
      <c r="C1566" s="20" t="s">
        <v>188</v>
      </c>
      <c r="D1566" s="4" t="s">
        <v>189</v>
      </c>
      <c r="E1566" s="5">
        <v>255</v>
      </c>
      <c r="F1566" s="21">
        <v>280.5</v>
      </c>
      <c r="G1566" s="20" t="s">
        <v>190</v>
      </c>
      <c r="H1566" s="7" t="s">
        <v>30</v>
      </c>
      <c r="I1566" s="6"/>
      <c r="J1566" s="8"/>
    </row>
    <row r="1567" spans="1:10" x14ac:dyDescent="0.25">
      <c r="A1567" s="19" t="s">
        <v>2265</v>
      </c>
      <c r="B1567" s="13" t="s">
        <v>2266</v>
      </c>
      <c r="C1567" s="20" t="s">
        <v>2965</v>
      </c>
      <c r="D1567" s="4" t="s">
        <v>2966</v>
      </c>
      <c r="E1567" s="5">
        <v>420</v>
      </c>
      <c r="F1567" s="21">
        <v>508.2</v>
      </c>
      <c r="G1567" s="20" t="s">
        <v>2967</v>
      </c>
      <c r="H1567" s="7"/>
      <c r="I1567" s="6"/>
      <c r="J1567" s="8"/>
    </row>
    <row r="1568" spans="1:10" x14ac:dyDescent="0.25">
      <c r="A1568" s="19" t="s">
        <v>3213</v>
      </c>
      <c r="B1568" s="13" t="s">
        <v>3537</v>
      </c>
      <c r="C1568" s="20" t="s">
        <v>3458</v>
      </c>
      <c r="D1568" s="4" t="s">
        <v>3459</v>
      </c>
      <c r="E1568" s="5">
        <f>F1568/1.21</f>
        <v>82.975206611570258</v>
      </c>
      <c r="F1568" s="21">
        <v>100.4</v>
      </c>
      <c r="G1568" s="20" t="s">
        <v>3460</v>
      </c>
      <c r="H1568" s="7"/>
      <c r="I1568" s="6"/>
      <c r="J1568" s="8"/>
    </row>
    <row r="1569" spans="1:10" x14ac:dyDescent="0.25">
      <c r="A1569" s="19" t="s">
        <v>2265</v>
      </c>
      <c r="B1569" s="13" t="s">
        <v>2266</v>
      </c>
      <c r="C1569" s="20" t="s">
        <v>2968</v>
      </c>
      <c r="D1569" s="4" t="s">
        <v>2969</v>
      </c>
      <c r="E1569" s="5">
        <v>10.37</v>
      </c>
      <c r="F1569" s="21">
        <v>12.55</v>
      </c>
      <c r="G1569" s="20" t="s">
        <v>2970</v>
      </c>
      <c r="H1569" s="7"/>
      <c r="I1569" s="6"/>
      <c r="J1569" s="8"/>
    </row>
    <row r="1570" spans="1:10" x14ac:dyDescent="0.25">
      <c r="A1570" s="19" t="s">
        <v>2265</v>
      </c>
      <c r="B1570" s="13" t="s">
        <v>2266</v>
      </c>
      <c r="C1570" s="20" t="s">
        <v>2968</v>
      </c>
      <c r="D1570" s="4" t="s">
        <v>2969</v>
      </c>
      <c r="E1570" s="5">
        <v>13.19</v>
      </c>
      <c r="F1570" s="21">
        <v>15.96</v>
      </c>
      <c r="G1570" s="20" t="s">
        <v>2971</v>
      </c>
      <c r="H1570" s="7"/>
      <c r="I1570" s="6"/>
      <c r="J1570" s="8"/>
    </row>
    <row r="1571" spans="1:10" x14ac:dyDescent="0.25">
      <c r="A1571" s="19" t="s">
        <v>2261</v>
      </c>
      <c r="B1571" s="13" t="s">
        <v>2262</v>
      </c>
      <c r="C1571" s="20" t="s">
        <v>2968</v>
      </c>
      <c r="D1571" s="4" t="s">
        <v>2969</v>
      </c>
      <c r="E1571" s="5">
        <v>159.47</v>
      </c>
      <c r="F1571" s="21">
        <v>192.96</v>
      </c>
      <c r="G1571" s="20" t="s">
        <v>2972</v>
      </c>
      <c r="H1571" s="7"/>
      <c r="I1571" s="6"/>
      <c r="J1571" s="8"/>
    </row>
    <row r="1572" spans="1:10" x14ac:dyDescent="0.25">
      <c r="A1572" s="19" t="s">
        <v>2265</v>
      </c>
      <c r="B1572" s="13" t="s">
        <v>2266</v>
      </c>
      <c r="C1572" s="20" t="s">
        <v>2968</v>
      </c>
      <c r="D1572" s="4" t="s">
        <v>2969</v>
      </c>
      <c r="E1572" s="5">
        <v>181.71</v>
      </c>
      <c r="F1572" s="21">
        <v>219.87</v>
      </c>
      <c r="G1572" s="20" t="s">
        <v>2973</v>
      </c>
      <c r="H1572" s="7"/>
      <c r="I1572" s="6"/>
      <c r="J1572" s="8"/>
    </row>
    <row r="1573" spans="1:10" x14ac:dyDescent="0.25">
      <c r="A1573" s="19" t="s">
        <v>2261</v>
      </c>
      <c r="B1573" s="13" t="s">
        <v>2262</v>
      </c>
      <c r="C1573" s="20" t="s">
        <v>2968</v>
      </c>
      <c r="D1573" s="4" t="s">
        <v>2969</v>
      </c>
      <c r="E1573" s="5">
        <v>306</v>
      </c>
      <c r="F1573" s="21">
        <v>370.26</v>
      </c>
      <c r="G1573" s="20" t="s">
        <v>2974</v>
      </c>
      <c r="H1573" s="7"/>
      <c r="I1573" s="6"/>
      <c r="J1573" s="8"/>
    </row>
    <row r="1574" spans="1:10" x14ac:dyDescent="0.25">
      <c r="A1574" s="19" t="s">
        <v>2261</v>
      </c>
      <c r="B1574" s="13" t="s">
        <v>2262</v>
      </c>
      <c r="C1574" s="20" t="s">
        <v>2968</v>
      </c>
      <c r="D1574" s="4" t="s">
        <v>2969</v>
      </c>
      <c r="E1574" s="5">
        <v>396.69</v>
      </c>
      <c r="F1574" s="21">
        <v>479.99</v>
      </c>
      <c r="G1574" s="20" t="s">
        <v>2975</v>
      </c>
      <c r="H1574" s="7"/>
      <c r="I1574" s="6"/>
      <c r="J1574" s="8"/>
    </row>
    <row r="1575" spans="1:10" x14ac:dyDescent="0.25">
      <c r="A1575" s="19">
        <v>242</v>
      </c>
      <c r="B1575" s="13">
        <v>43515</v>
      </c>
      <c r="C1575" s="20" t="s">
        <v>617</v>
      </c>
      <c r="D1575" s="4" t="s">
        <v>619</v>
      </c>
      <c r="E1575" s="5">
        <v>2046.2</v>
      </c>
      <c r="F1575" s="21">
        <f>E1575*1.21</f>
        <v>2475.902</v>
      </c>
      <c r="G1575" s="20" t="s">
        <v>618</v>
      </c>
      <c r="H1575" s="7"/>
      <c r="I1575" s="6"/>
      <c r="J1575" s="8"/>
    </row>
    <row r="1576" spans="1:10" x14ac:dyDescent="0.25">
      <c r="A1576" s="19">
        <v>268</v>
      </c>
      <c r="B1576" s="13">
        <v>43522</v>
      </c>
      <c r="C1576" s="20" t="s">
        <v>664</v>
      </c>
      <c r="D1576" s="4" t="s">
        <v>663</v>
      </c>
      <c r="E1576" s="5">
        <v>9317.94</v>
      </c>
      <c r="F1576" s="21">
        <f>E1576*1.21</f>
        <v>11274.707400000001</v>
      </c>
      <c r="G1576" s="20" t="s">
        <v>665</v>
      </c>
      <c r="H1576" s="7" t="s">
        <v>171</v>
      </c>
      <c r="I1576" s="6">
        <v>43830</v>
      </c>
      <c r="J1576" s="8"/>
    </row>
    <row r="1577" spans="1:10" x14ac:dyDescent="0.25">
      <c r="A1577" s="19">
        <v>164</v>
      </c>
      <c r="B1577" s="13">
        <v>43494</v>
      </c>
      <c r="C1577" s="20" t="s">
        <v>435</v>
      </c>
      <c r="D1577" s="4" t="s">
        <v>434</v>
      </c>
      <c r="E1577" s="5">
        <v>14490</v>
      </c>
      <c r="F1577" s="21">
        <v>17532.900000000001</v>
      </c>
      <c r="G1577" s="20" t="s">
        <v>433</v>
      </c>
      <c r="H1577" s="7" t="s">
        <v>30</v>
      </c>
      <c r="I1577" s="6"/>
      <c r="J1577" s="8"/>
    </row>
    <row r="1578" spans="1:10" x14ac:dyDescent="0.25">
      <c r="A1578" s="19" t="s">
        <v>2261</v>
      </c>
      <c r="B1578" s="13" t="s">
        <v>2262</v>
      </c>
      <c r="C1578" s="20" t="s">
        <v>2976</v>
      </c>
      <c r="D1578" s="4" t="s">
        <v>434</v>
      </c>
      <c r="E1578" s="5">
        <v>2.2000000000000002</v>
      </c>
      <c r="F1578" s="21">
        <v>2.66</v>
      </c>
      <c r="G1578" s="20" t="s">
        <v>2977</v>
      </c>
      <c r="H1578" s="7"/>
      <c r="I1578" s="6"/>
      <c r="J1578" s="8"/>
    </row>
    <row r="1579" spans="1:10" x14ac:dyDescent="0.25">
      <c r="A1579" s="19" t="s">
        <v>2265</v>
      </c>
      <c r="B1579" s="13" t="s">
        <v>2266</v>
      </c>
      <c r="C1579" s="20" t="s">
        <v>2976</v>
      </c>
      <c r="D1579" s="4" t="s">
        <v>434</v>
      </c>
      <c r="E1579" s="5">
        <v>5.25</v>
      </c>
      <c r="F1579" s="21">
        <v>6.35</v>
      </c>
      <c r="G1579" s="20" t="s">
        <v>2978</v>
      </c>
      <c r="H1579" s="7"/>
      <c r="I1579" s="6"/>
      <c r="J1579" s="8"/>
    </row>
    <row r="1580" spans="1:10" x14ac:dyDescent="0.25">
      <c r="A1580" s="19" t="s">
        <v>2265</v>
      </c>
      <c r="B1580" s="13" t="s">
        <v>2266</v>
      </c>
      <c r="C1580" s="20" t="s">
        <v>2976</v>
      </c>
      <c r="D1580" s="4" t="s">
        <v>434</v>
      </c>
      <c r="E1580" s="5">
        <v>6.59</v>
      </c>
      <c r="F1580" s="21">
        <v>7.97</v>
      </c>
      <c r="G1580" s="20" t="s">
        <v>2979</v>
      </c>
      <c r="H1580" s="7"/>
      <c r="I1580" s="6"/>
      <c r="J1580" s="8"/>
    </row>
    <row r="1581" spans="1:10" x14ac:dyDescent="0.25">
      <c r="A1581" s="19" t="s">
        <v>2261</v>
      </c>
      <c r="B1581" s="13" t="s">
        <v>2262</v>
      </c>
      <c r="C1581" s="20" t="s">
        <v>2976</v>
      </c>
      <c r="D1581" s="4" t="s">
        <v>434</v>
      </c>
      <c r="E1581" s="5">
        <v>6.6</v>
      </c>
      <c r="F1581" s="21">
        <v>7.99</v>
      </c>
      <c r="G1581" s="20" t="s">
        <v>2980</v>
      </c>
      <c r="H1581" s="7"/>
      <c r="I1581" s="6"/>
      <c r="J1581" s="8"/>
    </row>
    <row r="1582" spans="1:10" x14ac:dyDescent="0.25">
      <c r="A1582" s="19" t="s">
        <v>2261</v>
      </c>
      <c r="B1582" s="13" t="s">
        <v>2262</v>
      </c>
      <c r="C1582" s="20" t="s">
        <v>2976</v>
      </c>
      <c r="D1582" s="4" t="s">
        <v>434</v>
      </c>
      <c r="E1582" s="5">
        <v>6.66</v>
      </c>
      <c r="F1582" s="21">
        <v>8.06</v>
      </c>
      <c r="G1582" s="20" t="s">
        <v>2981</v>
      </c>
      <c r="H1582" s="7"/>
      <c r="I1582" s="6"/>
      <c r="J1582" s="8"/>
    </row>
    <row r="1583" spans="1:10" x14ac:dyDescent="0.25">
      <c r="A1583" s="19" t="s">
        <v>2261</v>
      </c>
      <c r="B1583" s="13" t="s">
        <v>2262</v>
      </c>
      <c r="C1583" s="20" t="s">
        <v>2976</v>
      </c>
      <c r="D1583" s="4" t="s">
        <v>434</v>
      </c>
      <c r="E1583" s="5">
        <v>20.010000000000002</v>
      </c>
      <c r="F1583" s="21">
        <v>24.21</v>
      </c>
      <c r="G1583" s="20" t="s">
        <v>2982</v>
      </c>
      <c r="H1583" s="7"/>
      <c r="I1583" s="6"/>
      <c r="J1583" s="8"/>
    </row>
    <row r="1584" spans="1:10" x14ac:dyDescent="0.25">
      <c r="A1584" s="19" t="s">
        <v>2265</v>
      </c>
      <c r="B1584" s="13" t="s">
        <v>2266</v>
      </c>
      <c r="C1584" s="20" t="s">
        <v>2976</v>
      </c>
      <c r="D1584" s="4" t="s">
        <v>434</v>
      </c>
      <c r="E1584" s="5">
        <v>34.25</v>
      </c>
      <c r="F1584" s="21">
        <v>41.44</v>
      </c>
      <c r="G1584" s="20" t="s">
        <v>2983</v>
      </c>
      <c r="H1584" s="7"/>
      <c r="I1584" s="6"/>
      <c r="J1584" s="8"/>
    </row>
    <row r="1585" spans="1:10" x14ac:dyDescent="0.25">
      <c r="A1585" s="19" t="s">
        <v>2265</v>
      </c>
      <c r="B1585" s="13" t="s">
        <v>2266</v>
      </c>
      <c r="C1585" s="20" t="s">
        <v>2976</v>
      </c>
      <c r="D1585" s="4" t="s">
        <v>434</v>
      </c>
      <c r="E1585" s="5">
        <v>38.03</v>
      </c>
      <c r="F1585" s="21">
        <v>46.02</v>
      </c>
      <c r="G1585" s="20" t="s">
        <v>2984</v>
      </c>
      <c r="H1585" s="7"/>
      <c r="I1585" s="6"/>
      <c r="J1585" s="8"/>
    </row>
    <row r="1586" spans="1:10" x14ac:dyDescent="0.25">
      <c r="A1586" s="19" t="s">
        <v>2265</v>
      </c>
      <c r="B1586" s="13" t="s">
        <v>2266</v>
      </c>
      <c r="C1586" s="20" t="s">
        <v>2976</v>
      </c>
      <c r="D1586" s="4" t="s">
        <v>434</v>
      </c>
      <c r="E1586" s="5">
        <v>38.86</v>
      </c>
      <c r="F1586" s="21">
        <v>47.02</v>
      </c>
      <c r="G1586" s="20" t="s">
        <v>2985</v>
      </c>
      <c r="H1586" s="7"/>
      <c r="I1586" s="6"/>
      <c r="J1586" s="8"/>
    </row>
    <row r="1587" spans="1:10" x14ac:dyDescent="0.25">
      <c r="A1587" s="19" t="s">
        <v>2265</v>
      </c>
      <c r="B1587" s="13" t="s">
        <v>2266</v>
      </c>
      <c r="C1587" s="20" t="s">
        <v>2976</v>
      </c>
      <c r="D1587" s="4" t="s">
        <v>434</v>
      </c>
      <c r="E1587" s="5">
        <v>41.55</v>
      </c>
      <c r="F1587" s="21">
        <v>50.28</v>
      </c>
      <c r="G1587" s="20" t="s">
        <v>2986</v>
      </c>
      <c r="H1587" s="7"/>
      <c r="I1587" s="6"/>
      <c r="J1587" s="8"/>
    </row>
    <row r="1588" spans="1:10" x14ac:dyDescent="0.25">
      <c r="A1588" s="19" t="s">
        <v>2261</v>
      </c>
      <c r="B1588" s="13" t="s">
        <v>2262</v>
      </c>
      <c r="C1588" s="20" t="s">
        <v>2976</v>
      </c>
      <c r="D1588" s="4" t="s">
        <v>434</v>
      </c>
      <c r="E1588" s="5">
        <v>51.64</v>
      </c>
      <c r="F1588" s="21">
        <v>62.48</v>
      </c>
      <c r="G1588" s="20" t="s">
        <v>2987</v>
      </c>
      <c r="H1588" s="7"/>
      <c r="I1588" s="6"/>
      <c r="J1588" s="8"/>
    </row>
    <row r="1589" spans="1:10" x14ac:dyDescent="0.25">
      <c r="A1589" s="19" t="s">
        <v>2261</v>
      </c>
      <c r="B1589" s="13" t="s">
        <v>2262</v>
      </c>
      <c r="C1589" s="20" t="s">
        <v>2976</v>
      </c>
      <c r="D1589" s="4" t="s">
        <v>434</v>
      </c>
      <c r="E1589" s="5">
        <v>51.86</v>
      </c>
      <c r="F1589" s="21">
        <v>62.75</v>
      </c>
      <c r="G1589" s="20" t="s">
        <v>2988</v>
      </c>
      <c r="H1589" s="7"/>
      <c r="I1589" s="6"/>
      <c r="J1589" s="8"/>
    </row>
    <row r="1590" spans="1:10" x14ac:dyDescent="0.25">
      <c r="A1590" s="19" t="s">
        <v>2261</v>
      </c>
      <c r="B1590" s="13" t="s">
        <v>2262</v>
      </c>
      <c r="C1590" s="20" t="s">
        <v>2976</v>
      </c>
      <c r="D1590" s="4" t="s">
        <v>434</v>
      </c>
      <c r="E1590" s="5">
        <v>53.7</v>
      </c>
      <c r="F1590" s="21">
        <v>64.98</v>
      </c>
      <c r="G1590" s="20" t="s">
        <v>2989</v>
      </c>
      <c r="H1590" s="7"/>
      <c r="I1590" s="6"/>
      <c r="J1590" s="8"/>
    </row>
    <row r="1591" spans="1:10" x14ac:dyDescent="0.25">
      <c r="A1591" s="19" t="s">
        <v>2261</v>
      </c>
      <c r="B1591" s="13" t="s">
        <v>2262</v>
      </c>
      <c r="C1591" s="20" t="s">
        <v>2976</v>
      </c>
      <c r="D1591" s="4" t="s">
        <v>434</v>
      </c>
      <c r="E1591" s="5">
        <v>59.78</v>
      </c>
      <c r="F1591" s="21">
        <v>72.33</v>
      </c>
      <c r="G1591" s="20" t="s">
        <v>2990</v>
      </c>
      <c r="H1591" s="7"/>
      <c r="I1591" s="6"/>
      <c r="J1591" s="8"/>
    </row>
    <row r="1592" spans="1:10" x14ac:dyDescent="0.25">
      <c r="A1592" s="19" t="s">
        <v>2265</v>
      </c>
      <c r="B1592" s="13" t="s">
        <v>2266</v>
      </c>
      <c r="C1592" s="20" t="s">
        <v>2976</v>
      </c>
      <c r="D1592" s="4" t="s">
        <v>434</v>
      </c>
      <c r="E1592" s="5">
        <v>61.7</v>
      </c>
      <c r="F1592" s="21">
        <v>74.66</v>
      </c>
      <c r="G1592" s="20" t="s">
        <v>2991</v>
      </c>
      <c r="H1592" s="7"/>
      <c r="I1592" s="6"/>
      <c r="J1592" s="8"/>
    </row>
    <row r="1593" spans="1:10" x14ac:dyDescent="0.25">
      <c r="A1593" s="19" t="s">
        <v>2261</v>
      </c>
      <c r="B1593" s="13" t="s">
        <v>2262</v>
      </c>
      <c r="C1593" s="20" t="s">
        <v>2976</v>
      </c>
      <c r="D1593" s="4" t="s">
        <v>434</v>
      </c>
      <c r="E1593" s="5">
        <v>67.45</v>
      </c>
      <c r="F1593" s="21">
        <v>81.61</v>
      </c>
      <c r="G1593" s="20" t="s">
        <v>2992</v>
      </c>
      <c r="H1593" s="7"/>
      <c r="I1593" s="6"/>
      <c r="J1593" s="8"/>
    </row>
    <row r="1594" spans="1:10" x14ac:dyDescent="0.25">
      <c r="A1594" s="19" t="s">
        <v>2265</v>
      </c>
      <c r="B1594" s="13" t="s">
        <v>2266</v>
      </c>
      <c r="C1594" s="20" t="s">
        <v>2976</v>
      </c>
      <c r="D1594" s="4" t="s">
        <v>434</v>
      </c>
      <c r="E1594" s="5">
        <v>67.81</v>
      </c>
      <c r="F1594" s="21">
        <v>82.05</v>
      </c>
      <c r="G1594" s="20" t="s">
        <v>2993</v>
      </c>
      <c r="H1594" s="7"/>
      <c r="I1594" s="6"/>
      <c r="J1594" s="8"/>
    </row>
    <row r="1595" spans="1:10" x14ac:dyDescent="0.25">
      <c r="A1595" s="19" t="s">
        <v>2261</v>
      </c>
      <c r="B1595" s="13" t="s">
        <v>2262</v>
      </c>
      <c r="C1595" s="20" t="s">
        <v>2976</v>
      </c>
      <c r="D1595" s="4" t="s">
        <v>434</v>
      </c>
      <c r="E1595" s="5">
        <v>68.66</v>
      </c>
      <c r="F1595" s="21">
        <v>83.08</v>
      </c>
      <c r="G1595" s="20" t="s">
        <v>2994</v>
      </c>
      <c r="H1595" s="7"/>
      <c r="I1595" s="6"/>
      <c r="J1595" s="8"/>
    </row>
    <row r="1596" spans="1:10" x14ac:dyDescent="0.25">
      <c r="A1596" s="19" t="s">
        <v>2265</v>
      </c>
      <c r="B1596" s="13" t="s">
        <v>2266</v>
      </c>
      <c r="C1596" s="20" t="s">
        <v>2976</v>
      </c>
      <c r="D1596" s="4" t="s">
        <v>434</v>
      </c>
      <c r="E1596" s="5">
        <v>73.69</v>
      </c>
      <c r="F1596" s="21">
        <v>89.16</v>
      </c>
      <c r="G1596" s="20" t="s">
        <v>2995</v>
      </c>
      <c r="H1596" s="7"/>
      <c r="I1596" s="6"/>
      <c r="J1596" s="8"/>
    </row>
    <row r="1597" spans="1:10" x14ac:dyDescent="0.25">
      <c r="A1597" s="19" t="s">
        <v>2261</v>
      </c>
      <c r="B1597" s="13" t="s">
        <v>2262</v>
      </c>
      <c r="C1597" s="20" t="s">
        <v>2976</v>
      </c>
      <c r="D1597" s="4" t="s">
        <v>434</v>
      </c>
      <c r="E1597" s="5">
        <v>76.13</v>
      </c>
      <c r="F1597" s="21">
        <v>92.12</v>
      </c>
      <c r="G1597" s="20" t="s">
        <v>2996</v>
      </c>
      <c r="H1597" s="7"/>
      <c r="I1597" s="6"/>
      <c r="J1597" s="8"/>
    </row>
    <row r="1598" spans="1:10" x14ac:dyDescent="0.25">
      <c r="A1598" s="19" t="s">
        <v>2265</v>
      </c>
      <c r="B1598" s="13" t="s">
        <v>2266</v>
      </c>
      <c r="C1598" s="20" t="s">
        <v>2976</v>
      </c>
      <c r="D1598" s="4" t="s">
        <v>434</v>
      </c>
      <c r="E1598" s="5">
        <v>99.63</v>
      </c>
      <c r="F1598" s="21">
        <v>120.55</v>
      </c>
      <c r="G1598" s="20" t="s">
        <v>2997</v>
      </c>
      <c r="H1598" s="7"/>
      <c r="I1598" s="6"/>
      <c r="J1598" s="8"/>
    </row>
    <row r="1599" spans="1:10" x14ac:dyDescent="0.25">
      <c r="A1599" s="19" t="s">
        <v>2261</v>
      </c>
      <c r="B1599" s="13" t="s">
        <v>2262</v>
      </c>
      <c r="C1599" s="20" t="s">
        <v>2976</v>
      </c>
      <c r="D1599" s="4" t="s">
        <v>434</v>
      </c>
      <c r="E1599" s="5">
        <v>100.77</v>
      </c>
      <c r="F1599" s="21">
        <v>121.93</v>
      </c>
      <c r="G1599" s="20" t="s">
        <v>2998</v>
      </c>
      <c r="H1599" s="7"/>
      <c r="I1599" s="6"/>
      <c r="J1599" s="8"/>
    </row>
    <row r="1600" spans="1:10" x14ac:dyDescent="0.25">
      <c r="A1600" s="19" t="s">
        <v>2265</v>
      </c>
      <c r="B1600" s="13" t="s">
        <v>2266</v>
      </c>
      <c r="C1600" s="20" t="s">
        <v>2976</v>
      </c>
      <c r="D1600" s="4" t="s">
        <v>434</v>
      </c>
      <c r="E1600" s="5">
        <v>114.93</v>
      </c>
      <c r="F1600" s="21">
        <v>139.07</v>
      </c>
      <c r="G1600" s="20" t="s">
        <v>2999</v>
      </c>
      <c r="H1600" s="7"/>
      <c r="I1600" s="6"/>
      <c r="J1600" s="8"/>
    </row>
    <row r="1601" spans="1:10" x14ac:dyDescent="0.25">
      <c r="A1601" s="19" t="s">
        <v>2265</v>
      </c>
      <c r="B1601" s="13" t="s">
        <v>2266</v>
      </c>
      <c r="C1601" s="20" t="s">
        <v>2976</v>
      </c>
      <c r="D1601" s="4" t="s">
        <v>434</v>
      </c>
      <c r="E1601" s="5">
        <v>121.51</v>
      </c>
      <c r="F1601" s="21">
        <v>147.03</v>
      </c>
      <c r="G1601" s="20" t="s">
        <v>3000</v>
      </c>
      <c r="H1601" s="7"/>
      <c r="I1601" s="6"/>
      <c r="J1601" s="8"/>
    </row>
    <row r="1602" spans="1:10" x14ac:dyDescent="0.25">
      <c r="A1602" s="19" t="s">
        <v>2265</v>
      </c>
      <c r="B1602" s="13" t="s">
        <v>2266</v>
      </c>
      <c r="C1602" s="20" t="s">
        <v>2976</v>
      </c>
      <c r="D1602" s="4" t="s">
        <v>434</v>
      </c>
      <c r="E1602" s="5">
        <v>125.31</v>
      </c>
      <c r="F1602" s="21">
        <v>151.63</v>
      </c>
      <c r="G1602" s="20" t="s">
        <v>3001</v>
      </c>
      <c r="H1602" s="7"/>
      <c r="I1602" s="6"/>
      <c r="J1602" s="8"/>
    </row>
    <row r="1603" spans="1:10" x14ac:dyDescent="0.25">
      <c r="A1603" s="19" t="s">
        <v>2261</v>
      </c>
      <c r="B1603" s="13" t="s">
        <v>2262</v>
      </c>
      <c r="C1603" s="20" t="s">
        <v>2976</v>
      </c>
      <c r="D1603" s="4" t="s">
        <v>434</v>
      </c>
      <c r="E1603" s="5">
        <v>127.18</v>
      </c>
      <c r="F1603" s="21">
        <v>153.88999999999999</v>
      </c>
      <c r="G1603" s="20" t="s">
        <v>3002</v>
      </c>
      <c r="H1603" s="7"/>
      <c r="I1603" s="6"/>
      <c r="J1603" s="8"/>
    </row>
    <row r="1604" spans="1:10" x14ac:dyDescent="0.25">
      <c r="A1604" s="19" t="s">
        <v>2261</v>
      </c>
      <c r="B1604" s="13" t="s">
        <v>2262</v>
      </c>
      <c r="C1604" s="20" t="s">
        <v>2976</v>
      </c>
      <c r="D1604" s="4" t="s">
        <v>434</v>
      </c>
      <c r="E1604" s="5">
        <v>135.85</v>
      </c>
      <c r="F1604" s="21">
        <v>164.38</v>
      </c>
      <c r="G1604" s="20" t="s">
        <v>3003</v>
      </c>
      <c r="H1604" s="7"/>
      <c r="I1604" s="6"/>
      <c r="J1604" s="8"/>
    </row>
    <row r="1605" spans="1:10" x14ac:dyDescent="0.25">
      <c r="A1605" s="19" t="s">
        <v>2261</v>
      </c>
      <c r="B1605" s="13" t="s">
        <v>2262</v>
      </c>
      <c r="C1605" s="20" t="s">
        <v>2976</v>
      </c>
      <c r="D1605" s="4" t="s">
        <v>434</v>
      </c>
      <c r="E1605" s="5">
        <v>138.93</v>
      </c>
      <c r="F1605" s="21">
        <v>168.11</v>
      </c>
      <c r="G1605" s="20" t="s">
        <v>3004</v>
      </c>
      <c r="H1605" s="7"/>
      <c r="I1605" s="6"/>
      <c r="J1605" s="8"/>
    </row>
    <row r="1606" spans="1:10" x14ac:dyDescent="0.25">
      <c r="A1606" s="19" t="s">
        <v>2265</v>
      </c>
      <c r="B1606" s="13" t="s">
        <v>2266</v>
      </c>
      <c r="C1606" s="20" t="s">
        <v>2976</v>
      </c>
      <c r="D1606" s="4" t="s">
        <v>434</v>
      </c>
      <c r="E1606" s="5">
        <v>152.11000000000001</v>
      </c>
      <c r="F1606" s="21">
        <v>184.05</v>
      </c>
      <c r="G1606" s="20" t="s">
        <v>3005</v>
      </c>
      <c r="H1606" s="7"/>
      <c r="I1606" s="6"/>
      <c r="J1606" s="8"/>
    </row>
    <row r="1607" spans="1:10" x14ac:dyDescent="0.25">
      <c r="A1607" s="19" t="s">
        <v>2261</v>
      </c>
      <c r="B1607" s="13" t="s">
        <v>2262</v>
      </c>
      <c r="C1607" s="20" t="s">
        <v>2976</v>
      </c>
      <c r="D1607" s="4" t="s">
        <v>434</v>
      </c>
      <c r="E1607" s="5">
        <v>158.33000000000001</v>
      </c>
      <c r="F1607" s="21">
        <v>191.58</v>
      </c>
      <c r="G1607" s="20" t="s">
        <v>3006</v>
      </c>
      <c r="H1607" s="7"/>
      <c r="I1607" s="6"/>
      <c r="J1607" s="8"/>
    </row>
    <row r="1608" spans="1:10" x14ac:dyDescent="0.25">
      <c r="A1608" s="19" t="s">
        <v>2265</v>
      </c>
      <c r="B1608" s="13" t="s">
        <v>2266</v>
      </c>
      <c r="C1608" s="20" t="s">
        <v>2976</v>
      </c>
      <c r="D1608" s="4" t="s">
        <v>434</v>
      </c>
      <c r="E1608" s="5">
        <v>179</v>
      </c>
      <c r="F1608" s="21">
        <v>216.59</v>
      </c>
      <c r="G1608" s="20" t="s">
        <v>3007</v>
      </c>
      <c r="H1608" s="7"/>
      <c r="I1608" s="6"/>
      <c r="J1608" s="8"/>
    </row>
    <row r="1609" spans="1:10" x14ac:dyDescent="0.25">
      <c r="A1609" s="19" t="s">
        <v>2261</v>
      </c>
      <c r="B1609" s="13" t="s">
        <v>2262</v>
      </c>
      <c r="C1609" s="20" t="s">
        <v>2976</v>
      </c>
      <c r="D1609" s="4" t="s">
        <v>434</v>
      </c>
      <c r="E1609" s="5">
        <v>192.68</v>
      </c>
      <c r="F1609" s="21">
        <v>233.14</v>
      </c>
      <c r="G1609" s="20" t="s">
        <v>3008</v>
      </c>
      <c r="H1609" s="7"/>
      <c r="I1609" s="6"/>
      <c r="J1609" s="8"/>
    </row>
    <row r="1610" spans="1:10" x14ac:dyDescent="0.25">
      <c r="A1610" s="19" t="s">
        <v>2265</v>
      </c>
      <c r="B1610" s="13" t="s">
        <v>2266</v>
      </c>
      <c r="C1610" s="20" t="s">
        <v>2976</v>
      </c>
      <c r="D1610" s="4" t="s">
        <v>434</v>
      </c>
      <c r="E1610" s="5">
        <v>208.44</v>
      </c>
      <c r="F1610" s="21">
        <v>252.21</v>
      </c>
      <c r="G1610" s="20" t="s">
        <v>3009</v>
      </c>
      <c r="H1610" s="7"/>
      <c r="I1610" s="6"/>
      <c r="J1610" s="8"/>
    </row>
    <row r="1611" spans="1:10" x14ac:dyDescent="0.25">
      <c r="A1611" s="19" t="s">
        <v>2261</v>
      </c>
      <c r="B1611" s="13" t="s">
        <v>2262</v>
      </c>
      <c r="C1611" s="20" t="s">
        <v>2976</v>
      </c>
      <c r="D1611" s="4" t="s">
        <v>434</v>
      </c>
      <c r="E1611" s="5">
        <v>225</v>
      </c>
      <c r="F1611" s="21">
        <v>272.25</v>
      </c>
      <c r="G1611" s="20" t="s">
        <v>3010</v>
      </c>
      <c r="H1611" s="7"/>
      <c r="I1611" s="6"/>
      <c r="J1611" s="8"/>
    </row>
    <row r="1612" spans="1:10" x14ac:dyDescent="0.25">
      <c r="A1612" s="19" t="s">
        <v>2261</v>
      </c>
      <c r="B1612" s="13" t="s">
        <v>2262</v>
      </c>
      <c r="C1612" s="20" t="s">
        <v>2976</v>
      </c>
      <c r="D1612" s="4" t="s">
        <v>434</v>
      </c>
      <c r="E1612" s="5">
        <v>236.83</v>
      </c>
      <c r="F1612" s="21">
        <v>286.56</v>
      </c>
      <c r="G1612" s="20" t="s">
        <v>3011</v>
      </c>
      <c r="H1612" s="7"/>
      <c r="I1612" s="6"/>
      <c r="J1612" s="8"/>
    </row>
    <row r="1613" spans="1:10" x14ac:dyDescent="0.25">
      <c r="A1613" s="19" t="s">
        <v>2261</v>
      </c>
      <c r="B1613" s="13" t="s">
        <v>2262</v>
      </c>
      <c r="C1613" s="20" t="s">
        <v>2976</v>
      </c>
      <c r="D1613" s="4" t="s">
        <v>434</v>
      </c>
      <c r="E1613" s="5">
        <v>239.07</v>
      </c>
      <c r="F1613" s="21">
        <v>289.27</v>
      </c>
      <c r="G1613" s="20" t="s">
        <v>3012</v>
      </c>
      <c r="H1613" s="7"/>
      <c r="I1613" s="6"/>
      <c r="J1613" s="8"/>
    </row>
    <row r="1614" spans="1:10" x14ac:dyDescent="0.25">
      <c r="A1614" s="19" t="s">
        <v>2261</v>
      </c>
      <c r="B1614" s="13" t="s">
        <v>2262</v>
      </c>
      <c r="C1614" s="20" t="s">
        <v>2976</v>
      </c>
      <c r="D1614" s="4" t="s">
        <v>434</v>
      </c>
      <c r="E1614" s="5">
        <v>250.99</v>
      </c>
      <c r="F1614" s="21">
        <v>303.7</v>
      </c>
      <c r="G1614" s="20" t="s">
        <v>3013</v>
      </c>
      <c r="H1614" s="7"/>
      <c r="I1614" s="6"/>
      <c r="J1614" s="8"/>
    </row>
    <row r="1615" spans="1:10" x14ac:dyDescent="0.25">
      <c r="A1615" s="19" t="s">
        <v>2265</v>
      </c>
      <c r="B1615" s="13" t="s">
        <v>2266</v>
      </c>
      <c r="C1615" s="20" t="s">
        <v>2976</v>
      </c>
      <c r="D1615" s="4" t="s">
        <v>434</v>
      </c>
      <c r="E1615" s="5">
        <v>328.06</v>
      </c>
      <c r="F1615" s="21">
        <v>396.95</v>
      </c>
      <c r="G1615" s="20" t="s">
        <v>3014</v>
      </c>
      <c r="H1615" s="7"/>
      <c r="I1615" s="6"/>
      <c r="J1615" s="8"/>
    </row>
    <row r="1616" spans="1:10" x14ac:dyDescent="0.25">
      <c r="A1616" s="19" t="s">
        <v>2261</v>
      </c>
      <c r="B1616" s="13" t="s">
        <v>2262</v>
      </c>
      <c r="C1616" s="20" t="s">
        <v>2976</v>
      </c>
      <c r="D1616" s="4" t="s">
        <v>434</v>
      </c>
      <c r="E1616" s="5">
        <v>338.06</v>
      </c>
      <c r="F1616" s="21">
        <v>409.05</v>
      </c>
      <c r="G1616" s="20" t="s">
        <v>3015</v>
      </c>
      <c r="H1616" s="7"/>
      <c r="I1616" s="6"/>
      <c r="J1616" s="8"/>
    </row>
    <row r="1617" spans="1:10" x14ac:dyDescent="0.25">
      <c r="A1617" s="19" t="s">
        <v>2261</v>
      </c>
      <c r="B1617" s="13" t="s">
        <v>2262</v>
      </c>
      <c r="C1617" s="20" t="s">
        <v>2976</v>
      </c>
      <c r="D1617" s="4" t="s">
        <v>434</v>
      </c>
      <c r="E1617" s="5">
        <v>367.2</v>
      </c>
      <c r="F1617" s="21">
        <v>444.31</v>
      </c>
      <c r="G1617" s="20" t="s">
        <v>3016</v>
      </c>
      <c r="H1617" s="7"/>
      <c r="I1617" s="6"/>
      <c r="J1617" s="8"/>
    </row>
    <row r="1618" spans="1:10" x14ac:dyDescent="0.25">
      <c r="A1618" s="19" t="s">
        <v>2261</v>
      </c>
      <c r="B1618" s="13" t="s">
        <v>2262</v>
      </c>
      <c r="C1618" s="20" t="s">
        <v>2976</v>
      </c>
      <c r="D1618" s="4" t="s">
        <v>434</v>
      </c>
      <c r="E1618" s="5">
        <v>481.87</v>
      </c>
      <c r="F1618" s="21">
        <v>583.05999999999995</v>
      </c>
      <c r="G1618" s="20" t="s">
        <v>3017</v>
      </c>
      <c r="H1618" s="7"/>
      <c r="I1618" s="6"/>
      <c r="J1618" s="8"/>
    </row>
    <row r="1619" spans="1:10" x14ac:dyDescent="0.25">
      <c r="A1619" s="19" t="s">
        <v>2261</v>
      </c>
      <c r="B1619" s="13" t="s">
        <v>2262</v>
      </c>
      <c r="C1619" s="20" t="s">
        <v>2976</v>
      </c>
      <c r="D1619" s="4" t="s">
        <v>434</v>
      </c>
      <c r="E1619" s="5">
        <v>902.02</v>
      </c>
      <c r="F1619" s="21">
        <v>1091.44</v>
      </c>
      <c r="G1619" s="20" t="s">
        <v>3018</v>
      </c>
      <c r="H1619" s="7"/>
      <c r="I1619" s="6"/>
      <c r="J1619" s="8"/>
    </row>
    <row r="1620" spans="1:10" x14ac:dyDescent="0.25">
      <c r="A1620" s="19" t="s">
        <v>3213</v>
      </c>
      <c r="B1620" s="13" t="s">
        <v>3537</v>
      </c>
      <c r="C1620" s="20" t="s">
        <v>2976</v>
      </c>
      <c r="D1620" s="4" t="s">
        <v>434</v>
      </c>
      <c r="E1620" s="5">
        <f>F1620/1.21</f>
        <v>45.396694214876035</v>
      </c>
      <c r="F1620" s="21">
        <v>54.93</v>
      </c>
      <c r="G1620" s="20" t="s">
        <v>3461</v>
      </c>
      <c r="H1620" s="7"/>
      <c r="I1620" s="6"/>
      <c r="J1620" s="8"/>
    </row>
    <row r="1621" spans="1:10" x14ac:dyDescent="0.25">
      <c r="A1621" s="19" t="s">
        <v>3213</v>
      </c>
      <c r="B1621" s="13" t="s">
        <v>3537</v>
      </c>
      <c r="C1621" s="20" t="s">
        <v>2976</v>
      </c>
      <c r="D1621" s="4" t="s">
        <v>434</v>
      </c>
      <c r="E1621" s="5">
        <f>F1621/1.21</f>
        <v>90.338842975206617</v>
      </c>
      <c r="F1621" s="21">
        <v>109.31</v>
      </c>
      <c r="G1621" s="20" t="s">
        <v>3462</v>
      </c>
      <c r="H1621" s="7"/>
      <c r="I1621" s="6"/>
      <c r="J1621" s="8"/>
    </row>
    <row r="1622" spans="1:10" x14ac:dyDescent="0.25">
      <c r="A1622" s="19" t="s">
        <v>3213</v>
      </c>
      <c r="B1622" s="13" t="s">
        <v>3537</v>
      </c>
      <c r="C1622" s="20" t="s">
        <v>2976</v>
      </c>
      <c r="D1622" s="4" t="s">
        <v>434</v>
      </c>
      <c r="E1622" s="5">
        <f>F1622/1.21</f>
        <v>6.4876033057851235</v>
      </c>
      <c r="F1622" s="21">
        <v>7.85</v>
      </c>
      <c r="G1622" s="20" t="s">
        <v>3463</v>
      </c>
      <c r="H1622" s="7"/>
      <c r="I1622" s="6"/>
      <c r="J1622" s="8"/>
    </row>
    <row r="1623" spans="1:10" x14ac:dyDescent="0.25">
      <c r="A1623" s="19" t="s">
        <v>3213</v>
      </c>
      <c r="B1623" s="13" t="s">
        <v>3537</v>
      </c>
      <c r="C1623" s="20" t="s">
        <v>2976</v>
      </c>
      <c r="D1623" s="4" t="s">
        <v>434</v>
      </c>
      <c r="E1623" s="5">
        <f>F1623/1.21</f>
        <v>265.91735537190084</v>
      </c>
      <c r="F1623" s="21">
        <v>321.76</v>
      </c>
      <c r="G1623" s="20" t="s">
        <v>3464</v>
      </c>
      <c r="H1623" s="7"/>
      <c r="I1623" s="6"/>
      <c r="J1623" s="8"/>
    </row>
    <row r="1624" spans="1:10" x14ac:dyDescent="0.25">
      <c r="A1624" s="19" t="s">
        <v>3213</v>
      </c>
      <c r="B1624" s="13" t="s">
        <v>3537</v>
      </c>
      <c r="C1624" s="20" t="s">
        <v>2976</v>
      </c>
      <c r="D1624" s="4" t="s">
        <v>434</v>
      </c>
      <c r="E1624" s="5">
        <f>F1624/1.21</f>
        <v>31.768595041322314</v>
      </c>
      <c r="F1624" s="21">
        <v>38.44</v>
      </c>
      <c r="G1624" s="20" t="s">
        <v>3465</v>
      </c>
      <c r="H1624" s="7"/>
      <c r="I1624" s="6"/>
      <c r="J1624" s="8"/>
    </row>
    <row r="1625" spans="1:10" x14ac:dyDescent="0.25">
      <c r="A1625" s="19" t="s">
        <v>3213</v>
      </c>
      <c r="B1625" s="13" t="s">
        <v>3537</v>
      </c>
      <c r="C1625" s="20" t="s">
        <v>2976</v>
      </c>
      <c r="D1625" s="4" t="s">
        <v>434</v>
      </c>
      <c r="E1625" s="5">
        <f>F1625/1.21</f>
        <v>111.19834710743802</v>
      </c>
      <c r="F1625" s="21">
        <v>134.55000000000001</v>
      </c>
      <c r="G1625" s="20" t="s">
        <v>3466</v>
      </c>
      <c r="H1625" s="7"/>
      <c r="I1625" s="6"/>
      <c r="J1625" s="8"/>
    </row>
    <row r="1626" spans="1:10" x14ac:dyDescent="0.25">
      <c r="A1626" s="19" t="s">
        <v>3213</v>
      </c>
      <c r="B1626" s="13" t="s">
        <v>3537</v>
      </c>
      <c r="C1626" s="20" t="s">
        <v>2976</v>
      </c>
      <c r="D1626" s="4" t="s">
        <v>434</v>
      </c>
      <c r="E1626" s="5">
        <f>F1626/1.21</f>
        <v>125.22314049586778</v>
      </c>
      <c r="F1626" s="21">
        <v>151.52000000000001</v>
      </c>
      <c r="G1626" s="20" t="s">
        <v>3467</v>
      </c>
      <c r="H1626" s="7"/>
      <c r="I1626" s="6"/>
      <c r="J1626" s="8"/>
    </row>
    <row r="1627" spans="1:10" x14ac:dyDescent="0.25">
      <c r="A1627" s="19" t="s">
        <v>3213</v>
      </c>
      <c r="B1627" s="13" t="s">
        <v>3537</v>
      </c>
      <c r="C1627" s="20" t="s">
        <v>2976</v>
      </c>
      <c r="D1627" s="4" t="s">
        <v>434</v>
      </c>
      <c r="E1627" s="5">
        <f>F1627/1.21</f>
        <v>259.1322314049587</v>
      </c>
      <c r="F1627" s="21">
        <v>313.55</v>
      </c>
      <c r="G1627" s="20" t="s">
        <v>3468</v>
      </c>
      <c r="H1627" s="7"/>
      <c r="I1627" s="6"/>
      <c r="J1627" s="8"/>
    </row>
    <row r="1628" spans="1:10" x14ac:dyDescent="0.25">
      <c r="A1628" s="19" t="s">
        <v>3213</v>
      </c>
      <c r="B1628" s="13" t="s">
        <v>3537</v>
      </c>
      <c r="C1628" s="20" t="s">
        <v>2976</v>
      </c>
      <c r="D1628" s="4" t="s">
        <v>434</v>
      </c>
      <c r="E1628" s="5">
        <f>F1628/1.21</f>
        <v>260.38842975206614</v>
      </c>
      <c r="F1628" s="21">
        <v>315.07</v>
      </c>
      <c r="G1628" s="20" t="s">
        <v>3469</v>
      </c>
      <c r="H1628" s="7"/>
      <c r="I1628" s="6"/>
      <c r="J1628" s="8"/>
    </row>
    <row r="1629" spans="1:10" x14ac:dyDescent="0.25">
      <c r="A1629" s="19" t="s">
        <v>3213</v>
      </c>
      <c r="B1629" s="13" t="s">
        <v>3537</v>
      </c>
      <c r="C1629" s="20" t="s">
        <v>2976</v>
      </c>
      <c r="D1629" s="4" t="s">
        <v>434</v>
      </c>
      <c r="E1629" s="5">
        <f>F1629/1.21</f>
        <v>206.48760330578511</v>
      </c>
      <c r="F1629" s="21">
        <v>249.85</v>
      </c>
      <c r="G1629" s="20" t="s">
        <v>3470</v>
      </c>
      <c r="H1629" s="7"/>
      <c r="I1629" s="6"/>
      <c r="J1629" s="8"/>
    </row>
    <row r="1630" spans="1:10" x14ac:dyDescent="0.25">
      <c r="A1630" s="19" t="s">
        <v>3213</v>
      </c>
      <c r="B1630" s="13" t="s">
        <v>3537</v>
      </c>
      <c r="C1630" s="20" t="s">
        <v>2976</v>
      </c>
      <c r="D1630" s="4" t="s">
        <v>434</v>
      </c>
      <c r="E1630" s="5">
        <f>F1630/1.21</f>
        <v>129.95867768595042</v>
      </c>
      <c r="F1630" s="21">
        <v>157.25</v>
      </c>
      <c r="G1630" s="20" t="s">
        <v>3471</v>
      </c>
      <c r="H1630" s="7"/>
      <c r="I1630" s="6"/>
      <c r="J1630" s="8"/>
    </row>
    <row r="1631" spans="1:10" x14ac:dyDescent="0.25">
      <c r="A1631" s="19" t="s">
        <v>3213</v>
      </c>
      <c r="B1631" s="13" t="s">
        <v>3537</v>
      </c>
      <c r="C1631" s="20" t="s">
        <v>2976</v>
      </c>
      <c r="D1631" s="4" t="s">
        <v>434</v>
      </c>
      <c r="E1631" s="5">
        <f>F1631/1.21</f>
        <v>280</v>
      </c>
      <c r="F1631" s="21">
        <v>338.8</v>
      </c>
      <c r="G1631" s="20" t="s">
        <v>3472</v>
      </c>
      <c r="H1631" s="7"/>
      <c r="I1631" s="6"/>
      <c r="J1631" s="8"/>
    </row>
    <row r="1632" spans="1:10" x14ac:dyDescent="0.25">
      <c r="A1632" s="19" t="s">
        <v>3213</v>
      </c>
      <c r="B1632" s="13" t="s">
        <v>3537</v>
      </c>
      <c r="C1632" s="20" t="s">
        <v>2976</v>
      </c>
      <c r="D1632" s="4" t="s">
        <v>434</v>
      </c>
      <c r="E1632" s="5">
        <f>F1632/1.21</f>
        <v>49.793388429752071</v>
      </c>
      <c r="F1632" s="21">
        <v>60.25</v>
      </c>
      <c r="G1632" s="20" t="s">
        <v>3473</v>
      </c>
      <c r="H1632" s="7"/>
      <c r="I1632" s="6"/>
      <c r="J1632" s="8"/>
    </row>
    <row r="1633" spans="1:10" x14ac:dyDescent="0.25">
      <c r="A1633" s="19" t="s">
        <v>3213</v>
      </c>
      <c r="B1633" s="13" t="s">
        <v>3537</v>
      </c>
      <c r="C1633" s="20" t="s">
        <v>2976</v>
      </c>
      <c r="D1633" s="4" t="s">
        <v>434</v>
      </c>
      <c r="E1633" s="5">
        <f>F1633/1.21</f>
        <v>105.5206611570248</v>
      </c>
      <c r="F1633" s="21">
        <v>127.68</v>
      </c>
      <c r="G1633" s="20" t="s">
        <v>3474</v>
      </c>
      <c r="H1633" s="7"/>
      <c r="I1633" s="6"/>
      <c r="J1633" s="8"/>
    </row>
    <row r="1634" spans="1:10" x14ac:dyDescent="0.25">
      <c r="A1634" s="19" t="s">
        <v>3213</v>
      </c>
      <c r="B1634" s="13" t="s">
        <v>3537</v>
      </c>
      <c r="C1634" s="20" t="s">
        <v>2976</v>
      </c>
      <c r="D1634" s="4" t="s">
        <v>434</v>
      </c>
      <c r="E1634" s="5">
        <f>F1634/1.21</f>
        <v>24.685950413223143</v>
      </c>
      <c r="F1634" s="21">
        <v>29.87</v>
      </c>
      <c r="G1634" s="20" t="s">
        <v>3475</v>
      </c>
      <c r="H1634" s="7"/>
      <c r="I1634" s="6"/>
      <c r="J1634" s="8"/>
    </row>
    <row r="1635" spans="1:10" x14ac:dyDescent="0.25">
      <c r="A1635" s="19" t="s">
        <v>3213</v>
      </c>
      <c r="B1635" s="13" t="s">
        <v>3537</v>
      </c>
      <c r="C1635" s="20" t="s">
        <v>2976</v>
      </c>
      <c r="D1635" s="4" t="s">
        <v>434</v>
      </c>
      <c r="E1635" s="5">
        <f>F1635/1.21</f>
        <v>123.12396694214875</v>
      </c>
      <c r="F1635" s="21">
        <v>148.97999999999999</v>
      </c>
      <c r="G1635" s="20" t="s">
        <v>3476</v>
      </c>
      <c r="H1635" s="7"/>
      <c r="I1635" s="6"/>
      <c r="J1635" s="8"/>
    </row>
    <row r="1636" spans="1:10" x14ac:dyDescent="0.25">
      <c r="A1636" s="19" t="s">
        <v>3213</v>
      </c>
      <c r="B1636" s="13" t="s">
        <v>3537</v>
      </c>
      <c r="C1636" s="20" t="s">
        <v>2976</v>
      </c>
      <c r="D1636" s="4" t="s">
        <v>434</v>
      </c>
      <c r="E1636" s="5">
        <f>F1636/1.21</f>
        <v>2.3801652892561984</v>
      </c>
      <c r="F1636" s="21">
        <v>2.88</v>
      </c>
      <c r="G1636" s="20" t="s">
        <v>3477</v>
      </c>
      <c r="H1636" s="7"/>
      <c r="I1636" s="6"/>
      <c r="J1636" s="8"/>
    </row>
    <row r="1637" spans="1:10" x14ac:dyDescent="0.25">
      <c r="A1637" s="19" t="s">
        <v>3213</v>
      </c>
      <c r="B1637" s="13" t="s">
        <v>3537</v>
      </c>
      <c r="C1637" s="20" t="s">
        <v>2976</v>
      </c>
      <c r="D1637" s="4" t="s">
        <v>434</v>
      </c>
      <c r="E1637" s="5">
        <f>F1637/1.21</f>
        <v>27.528925619834713</v>
      </c>
      <c r="F1637" s="21">
        <v>33.31</v>
      </c>
      <c r="G1637" s="20" t="s">
        <v>3478</v>
      </c>
      <c r="H1637" s="7"/>
      <c r="I1637" s="6"/>
      <c r="J1637" s="8"/>
    </row>
    <row r="1638" spans="1:10" x14ac:dyDescent="0.25">
      <c r="A1638" s="19" t="s">
        <v>3213</v>
      </c>
      <c r="B1638" s="13" t="s">
        <v>3537</v>
      </c>
      <c r="C1638" s="20" t="s">
        <v>2976</v>
      </c>
      <c r="D1638" s="4" t="s">
        <v>434</v>
      </c>
      <c r="E1638" s="5">
        <f>F1638/1.21</f>
        <v>3.2231404958677685</v>
      </c>
      <c r="F1638" s="21">
        <v>3.9</v>
      </c>
      <c r="G1638" s="20" t="s">
        <v>3479</v>
      </c>
      <c r="H1638" s="7"/>
      <c r="I1638" s="6"/>
      <c r="J1638" s="8"/>
    </row>
    <row r="1639" spans="1:10" x14ac:dyDescent="0.25">
      <c r="A1639" s="19" t="s">
        <v>3213</v>
      </c>
      <c r="B1639" s="13" t="s">
        <v>3537</v>
      </c>
      <c r="C1639" s="20" t="s">
        <v>2976</v>
      </c>
      <c r="D1639" s="4" t="s">
        <v>434</v>
      </c>
      <c r="E1639" s="5">
        <f>F1639/1.21</f>
        <v>124.82644628099173</v>
      </c>
      <c r="F1639" s="21">
        <v>151.04</v>
      </c>
      <c r="G1639" s="20" t="s">
        <v>3480</v>
      </c>
      <c r="H1639" s="7"/>
      <c r="I1639" s="6"/>
      <c r="J1639" s="8"/>
    </row>
    <row r="1640" spans="1:10" x14ac:dyDescent="0.25">
      <c r="A1640" s="19" t="s">
        <v>3213</v>
      </c>
      <c r="B1640" s="13" t="s">
        <v>3537</v>
      </c>
      <c r="C1640" s="20" t="s">
        <v>2976</v>
      </c>
      <c r="D1640" s="4" t="s">
        <v>434</v>
      </c>
      <c r="E1640" s="5">
        <f>F1640/1.21</f>
        <v>36.256198347107436</v>
      </c>
      <c r="F1640" s="21">
        <v>43.87</v>
      </c>
      <c r="G1640" s="20" t="s">
        <v>3481</v>
      </c>
      <c r="H1640" s="7"/>
      <c r="I1640" s="6"/>
      <c r="J1640" s="8"/>
    </row>
    <row r="1641" spans="1:10" x14ac:dyDescent="0.25">
      <c r="A1641" s="19" t="s">
        <v>3213</v>
      </c>
      <c r="B1641" s="13" t="s">
        <v>3537</v>
      </c>
      <c r="C1641" s="20" t="s">
        <v>2976</v>
      </c>
      <c r="D1641" s="4" t="s">
        <v>434</v>
      </c>
      <c r="E1641" s="5">
        <f>F1641/1.21</f>
        <v>110</v>
      </c>
      <c r="F1641" s="21">
        <v>133.1</v>
      </c>
      <c r="G1641" s="20" t="s">
        <v>3482</v>
      </c>
      <c r="H1641" s="7"/>
      <c r="I1641" s="6"/>
      <c r="J1641" s="8"/>
    </row>
    <row r="1642" spans="1:10" x14ac:dyDescent="0.25">
      <c r="A1642" s="19" t="s">
        <v>3213</v>
      </c>
      <c r="B1642" s="13" t="s">
        <v>3537</v>
      </c>
      <c r="C1642" s="20" t="s">
        <v>2976</v>
      </c>
      <c r="D1642" s="4" t="s">
        <v>434</v>
      </c>
      <c r="E1642" s="5">
        <f>F1642/1.21</f>
        <v>20.181818181818183</v>
      </c>
      <c r="F1642" s="21">
        <v>24.42</v>
      </c>
      <c r="G1642" s="20" t="s">
        <v>3483</v>
      </c>
      <c r="H1642" s="7"/>
      <c r="I1642" s="6"/>
      <c r="J1642" s="8"/>
    </row>
    <row r="1643" spans="1:10" x14ac:dyDescent="0.25">
      <c r="A1643" s="19">
        <v>676</v>
      </c>
      <c r="B1643" s="13">
        <v>43622</v>
      </c>
      <c r="C1643" s="20" t="s">
        <v>1185</v>
      </c>
      <c r="D1643" s="4" t="s">
        <v>1186</v>
      </c>
      <c r="E1643" s="5">
        <v>-393.38799999999998</v>
      </c>
      <c r="F1643" s="21">
        <f>E1643*1.21</f>
        <v>-475.99947999999995</v>
      </c>
      <c r="G1643" s="20" t="s">
        <v>1486</v>
      </c>
      <c r="H1643" s="7"/>
      <c r="I1643" s="6"/>
      <c r="J1643" s="8" t="s">
        <v>305</v>
      </c>
    </row>
    <row r="1644" spans="1:10" x14ac:dyDescent="0.25">
      <c r="A1644" s="19">
        <v>517</v>
      </c>
      <c r="B1644" s="13">
        <v>43594</v>
      </c>
      <c r="C1644" s="20" t="s">
        <v>1185</v>
      </c>
      <c r="D1644" s="4" t="s">
        <v>1186</v>
      </c>
      <c r="E1644" s="5">
        <v>1345.45</v>
      </c>
      <c r="F1644" s="21">
        <v>1480</v>
      </c>
      <c r="G1644" s="20" t="s">
        <v>1184</v>
      </c>
      <c r="H1644" s="7"/>
      <c r="I1644" s="6"/>
      <c r="J1644" s="8"/>
    </row>
    <row r="1645" spans="1:10" x14ac:dyDescent="0.25">
      <c r="A1645" s="19">
        <v>462</v>
      </c>
      <c r="B1645" s="13">
        <v>43571</v>
      </c>
      <c r="C1645" s="20" t="s">
        <v>556</v>
      </c>
      <c r="D1645" s="4" t="s">
        <v>1823</v>
      </c>
      <c r="E1645" s="5">
        <v>-24.599</v>
      </c>
      <c r="F1645" s="21">
        <f>E1645*1.21</f>
        <v>-29.764789999999998</v>
      </c>
      <c r="G1645" s="20" t="s">
        <v>557</v>
      </c>
      <c r="H1645" s="7"/>
      <c r="I1645" s="6"/>
      <c r="J1645" s="8"/>
    </row>
    <row r="1646" spans="1:10" x14ac:dyDescent="0.25">
      <c r="A1646" s="19">
        <v>530</v>
      </c>
      <c r="B1646" s="13">
        <v>43614</v>
      </c>
      <c r="C1646" s="20" t="s">
        <v>556</v>
      </c>
      <c r="D1646" s="4" t="s">
        <v>1823</v>
      </c>
      <c r="E1646" s="5">
        <v>3318.9</v>
      </c>
      <c r="F1646" s="21">
        <f>E1646*1.21</f>
        <v>4015.8690000000001</v>
      </c>
      <c r="G1646" s="20" t="s">
        <v>1213</v>
      </c>
      <c r="H1646" s="7"/>
      <c r="I1646" s="6"/>
      <c r="J1646" s="8"/>
    </row>
    <row r="1647" spans="1:10" x14ac:dyDescent="0.25">
      <c r="A1647" s="19">
        <v>219</v>
      </c>
      <c r="B1647" s="13">
        <v>43509</v>
      </c>
      <c r="C1647" s="20" t="s">
        <v>556</v>
      </c>
      <c r="D1647" s="4" t="s">
        <v>1823</v>
      </c>
      <c r="E1647" s="5">
        <v>4484.75</v>
      </c>
      <c r="F1647" s="21">
        <f>E1647*1.21</f>
        <v>5426.5474999999997</v>
      </c>
      <c r="G1647" s="20" t="s">
        <v>557</v>
      </c>
      <c r="H1647" s="7"/>
      <c r="I1647" s="6"/>
      <c r="J1647" s="8"/>
    </row>
    <row r="1648" spans="1:10" x14ac:dyDescent="0.25">
      <c r="A1648" s="19" t="s">
        <v>2261</v>
      </c>
      <c r="B1648" s="13" t="s">
        <v>2262</v>
      </c>
      <c r="C1648" s="20" t="s">
        <v>3019</v>
      </c>
      <c r="D1648" s="4" t="s">
        <v>1053</v>
      </c>
      <c r="E1648" s="5">
        <v>254</v>
      </c>
      <c r="F1648" s="21">
        <v>307.33999999999997</v>
      </c>
      <c r="G1648" s="20" t="s">
        <v>3020</v>
      </c>
      <c r="H1648" s="7"/>
      <c r="I1648" s="6"/>
      <c r="J1648" s="8"/>
    </row>
    <row r="1649" spans="1:10" x14ac:dyDescent="0.25">
      <c r="A1649" s="19" t="s">
        <v>2261</v>
      </c>
      <c r="B1649" s="13" t="s">
        <v>2262</v>
      </c>
      <c r="C1649" s="20" t="s">
        <v>3019</v>
      </c>
      <c r="D1649" s="4" t="s">
        <v>1053</v>
      </c>
      <c r="E1649" s="5">
        <v>254</v>
      </c>
      <c r="F1649" s="21">
        <v>307.33999999999997</v>
      </c>
      <c r="G1649" s="20" t="s">
        <v>3021</v>
      </c>
      <c r="H1649" s="7"/>
      <c r="I1649" s="6"/>
      <c r="J1649" s="8"/>
    </row>
    <row r="1650" spans="1:10" x14ac:dyDescent="0.25">
      <c r="A1650" s="19" t="s">
        <v>2265</v>
      </c>
      <c r="B1650" s="13" t="s">
        <v>2266</v>
      </c>
      <c r="C1650" s="20" t="s">
        <v>3022</v>
      </c>
      <c r="D1650" s="4" t="s">
        <v>663</v>
      </c>
      <c r="E1650" s="5">
        <v>73.239999999999995</v>
      </c>
      <c r="F1650" s="21">
        <v>88.62</v>
      </c>
      <c r="G1650" s="20" t="s">
        <v>3023</v>
      </c>
      <c r="H1650" s="7"/>
      <c r="I1650" s="6"/>
      <c r="J1650" s="8"/>
    </row>
    <row r="1651" spans="1:10" x14ac:dyDescent="0.25">
      <c r="A1651" s="19" t="s">
        <v>2261</v>
      </c>
      <c r="B1651" s="13" t="s">
        <v>2262</v>
      </c>
      <c r="C1651" s="20" t="s">
        <v>3022</v>
      </c>
      <c r="D1651" s="4" t="s">
        <v>663</v>
      </c>
      <c r="E1651" s="5">
        <v>94.46</v>
      </c>
      <c r="F1651" s="21">
        <v>114.3</v>
      </c>
      <c r="G1651" s="20" t="s">
        <v>3024</v>
      </c>
      <c r="H1651" s="7"/>
      <c r="I1651" s="6"/>
      <c r="J1651" s="8"/>
    </row>
    <row r="1652" spans="1:10" x14ac:dyDescent="0.25">
      <c r="A1652" s="19">
        <v>430</v>
      </c>
      <c r="B1652" s="13">
        <v>43566</v>
      </c>
      <c r="C1652" s="20" t="s">
        <v>1051</v>
      </c>
      <c r="D1652" s="4" t="s">
        <v>1053</v>
      </c>
      <c r="E1652" s="5">
        <v>11198.08</v>
      </c>
      <c r="F1652" s="21">
        <f>E1652*1.21</f>
        <v>13549.676799999999</v>
      </c>
      <c r="G1652" s="20" t="s">
        <v>1052</v>
      </c>
      <c r="H1652" s="7" t="s">
        <v>171</v>
      </c>
      <c r="I1652" s="6"/>
      <c r="J1652" s="8"/>
    </row>
    <row r="1653" spans="1:10" x14ac:dyDescent="0.25">
      <c r="A1653" s="19">
        <v>1091</v>
      </c>
      <c r="B1653" s="13">
        <v>43734</v>
      </c>
      <c r="C1653" s="20" t="s">
        <v>2214</v>
      </c>
      <c r="D1653" s="4" t="s">
        <v>2216</v>
      </c>
      <c r="E1653" s="5">
        <v>341.55</v>
      </c>
      <c r="F1653" s="21">
        <f>E1653*1.21</f>
        <v>413.27550000000002</v>
      </c>
      <c r="G1653" s="20" t="s">
        <v>2215</v>
      </c>
      <c r="H1653" s="7"/>
      <c r="I1653" s="6"/>
      <c r="J1653" s="8"/>
    </row>
    <row r="1654" spans="1:10" x14ac:dyDescent="0.25">
      <c r="A1654" s="19" t="s">
        <v>2265</v>
      </c>
      <c r="B1654" s="13" t="s">
        <v>2266</v>
      </c>
      <c r="C1654" s="20" t="s">
        <v>3025</v>
      </c>
      <c r="D1654" s="4" t="s">
        <v>3026</v>
      </c>
      <c r="E1654" s="5">
        <v>299</v>
      </c>
      <c r="F1654" s="21">
        <v>361.79</v>
      </c>
      <c r="G1654" s="20" t="s">
        <v>3027</v>
      </c>
      <c r="H1654" s="7"/>
      <c r="I1654" s="6"/>
      <c r="J1654" s="8"/>
    </row>
    <row r="1655" spans="1:10" x14ac:dyDescent="0.25">
      <c r="A1655" s="19">
        <v>974</v>
      </c>
      <c r="B1655" s="13">
        <v>43682</v>
      </c>
      <c r="C1655" s="20" t="s">
        <v>1830</v>
      </c>
      <c r="D1655" s="4" t="s">
        <v>1831</v>
      </c>
      <c r="E1655" s="5">
        <v>-610.5</v>
      </c>
      <c r="F1655" s="21">
        <f>E1655*1.21</f>
        <v>-738.70499999999993</v>
      </c>
      <c r="G1655" s="20" t="s">
        <v>2032</v>
      </c>
      <c r="H1655" s="7"/>
      <c r="I1655" s="6"/>
      <c r="J1655" s="8"/>
    </row>
    <row r="1656" spans="1:10" x14ac:dyDescent="0.25">
      <c r="A1656" s="19">
        <v>855</v>
      </c>
      <c r="B1656" s="13">
        <v>43650</v>
      </c>
      <c r="C1656" s="20" t="s">
        <v>1830</v>
      </c>
      <c r="D1656" s="4" t="s">
        <v>1831</v>
      </c>
      <c r="E1656" s="5">
        <v>4257</v>
      </c>
      <c r="F1656" s="21">
        <f>E1656*1.21</f>
        <v>5150.97</v>
      </c>
      <c r="G1656" s="20" t="s">
        <v>1832</v>
      </c>
      <c r="H1656" s="7"/>
      <c r="I1656" s="6"/>
      <c r="J1656" s="8"/>
    </row>
    <row r="1657" spans="1:10" x14ac:dyDescent="0.25">
      <c r="A1657" s="19">
        <v>22</v>
      </c>
      <c r="B1657" s="13">
        <v>43472</v>
      </c>
      <c r="C1657" s="20" t="s">
        <v>558</v>
      </c>
      <c r="D1657" s="4" t="s">
        <v>117</v>
      </c>
      <c r="E1657" s="5">
        <v>600</v>
      </c>
      <c r="F1657" s="21">
        <f>E1657*1.21</f>
        <v>726</v>
      </c>
      <c r="G1657" s="20" t="s">
        <v>118</v>
      </c>
      <c r="H1657" s="7"/>
      <c r="I1657" s="6"/>
      <c r="J1657" s="8"/>
    </row>
    <row r="1658" spans="1:10" x14ac:dyDescent="0.25">
      <c r="A1658" s="19">
        <v>221</v>
      </c>
      <c r="B1658" s="13">
        <v>43509</v>
      </c>
      <c r="C1658" s="20" t="s">
        <v>558</v>
      </c>
      <c r="D1658" s="4" t="s">
        <v>117</v>
      </c>
      <c r="E1658" s="5">
        <v>1765</v>
      </c>
      <c r="F1658" s="21">
        <f>E1658*1.21</f>
        <v>2135.65</v>
      </c>
      <c r="G1658" s="20" t="s">
        <v>560</v>
      </c>
      <c r="H1658" s="7"/>
      <c r="I1658" s="6"/>
      <c r="J1658" s="8" t="s">
        <v>1540</v>
      </c>
    </row>
    <row r="1659" spans="1:10" x14ac:dyDescent="0.25">
      <c r="A1659" s="19">
        <v>220</v>
      </c>
      <c r="B1659" s="13">
        <v>43509</v>
      </c>
      <c r="C1659" s="20" t="s">
        <v>558</v>
      </c>
      <c r="D1659" s="4" t="s">
        <v>117</v>
      </c>
      <c r="E1659" s="5">
        <v>3991.25</v>
      </c>
      <c r="F1659" s="21">
        <f>E1659*1.21</f>
        <v>4829.4124999999995</v>
      </c>
      <c r="G1659" s="20" t="s">
        <v>559</v>
      </c>
      <c r="H1659" s="7"/>
      <c r="I1659" s="6"/>
      <c r="J1659" s="8"/>
    </row>
    <row r="1660" spans="1:10" x14ac:dyDescent="0.25">
      <c r="A1660" s="19">
        <v>668</v>
      </c>
      <c r="B1660" s="13">
        <v>43622</v>
      </c>
      <c r="C1660" s="20" t="s">
        <v>1135</v>
      </c>
      <c r="D1660" s="4" t="s">
        <v>117</v>
      </c>
      <c r="E1660" s="5">
        <v>-270.78500000000003</v>
      </c>
      <c r="F1660" s="21">
        <f>E1660*1.21</f>
        <v>-327.64985000000001</v>
      </c>
      <c r="G1660" s="20" t="s">
        <v>1476</v>
      </c>
      <c r="H1660" s="7"/>
      <c r="I1660" s="6"/>
      <c r="J1660" s="8"/>
    </row>
    <row r="1661" spans="1:10" x14ac:dyDescent="0.25">
      <c r="A1661" s="19">
        <v>830</v>
      </c>
      <c r="B1661" s="13">
        <v>43641</v>
      </c>
      <c r="C1661" s="20" t="s">
        <v>1135</v>
      </c>
      <c r="D1661" s="4" t="s">
        <v>117</v>
      </c>
      <c r="E1661" s="5">
        <v>-120</v>
      </c>
      <c r="F1661" s="21">
        <f>E1661*1.21</f>
        <v>-145.19999999999999</v>
      </c>
      <c r="G1661" s="20" t="s">
        <v>1785</v>
      </c>
      <c r="H1661" s="7"/>
      <c r="I1661" s="6"/>
      <c r="J1661" s="8"/>
    </row>
    <row r="1662" spans="1:10" x14ac:dyDescent="0.25">
      <c r="A1662" s="19" t="s">
        <v>2261</v>
      </c>
      <c r="B1662" s="13" t="s">
        <v>2262</v>
      </c>
      <c r="C1662" s="20" t="s">
        <v>3028</v>
      </c>
      <c r="D1662" s="4" t="s">
        <v>117</v>
      </c>
      <c r="E1662" s="5">
        <v>55</v>
      </c>
      <c r="F1662" s="21">
        <v>66.55</v>
      </c>
      <c r="G1662" s="20" t="s">
        <v>3029</v>
      </c>
      <c r="H1662" s="7"/>
      <c r="I1662" s="6"/>
      <c r="J1662" s="8"/>
    </row>
    <row r="1663" spans="1:10" x14ac:dyDescent="0.25">
      <c r="A1663" s="19" t="s">
        <v>2261</v>
      </c>
      <c r="B1663" s="13" t="s">
        <v>2262</v>
      </c>
      <c r="C1663" s="20" t="s">
        <v>3028</v>
      </c>
      <c r="D1663" s="4" t="s">
        <v>117</v>
      </c>
      <c r="E1663" s="5">
        <v>110</v>
      </c>
      <c r="F1663" s="21">
        <v>133.1</v>
      </c>
      <c r="G1663" s="20" t="s">
        <v>3030</v>
      </c>
      <c r="H1663" s="7"/>
      <c r="I1663" s="6"/>
      <c r="J1663" s="8"/>
    </row>
    <row r="1664" spans="1:10" x14ac:dyDescent="0.25">
      <c r="A1664" s="19">
        <v>545</v>
      </c>
      <c r="B1664" s="13">
        <v>43598</v>
      </c>
      <c r="C1664" s="20" t="s">
        <v>1135</v>
      </c>
      <c r="D1664" s="4" t="s">
        <v>117</v>
      </c>
      <c r="E1664" s="5">
        <v>470</v>
      </c>
      <c r="F1664" s="21">
        <f>E1664*1.21</f>
        <v>568.69999999999993</v>
      </c>
      <c r="G1664" s="20" t="s">
        <v>1248</v>
      </c>
      <c r="H1664" s="7"/>
      <c r="I1664" s="6"/>
      <c r="J1664" s="8"/>
    </row>
    <row r="1665" spans="1:10" x14ac:dyDescent="0.25">
      <c r="A1665" s="19" t="s">
        <v>2261</v>
      </c>
      <c r="B1665" s="13" t="s">
        <v>2262</v>
      </c>
      <c r="C1665" s="20" t="s">
        <v>3028</v>
      </c>
      <c r="D1665" s="4" t="s">
        <v>117</v>
      </c>
      <c r="E1665" s="5">
        <v>480</v>
      </c>
      <c r="F1665" s="21">
        <v>580.79999999999995</v>
      </c>
      <c r="G1665" s="20" t="s">
        <v>3031</v>
      </c>
      <c r="H1665" s="7"/>
      <c r="I1665" s="6"/>
      <c r="J1665" s="8"/>
    </row>
    <row r="1666" spans="1:10" x14ac:dyDescent="0.25">
      <c r="A1666" s="19">
        <v>772</v>
      </c>
      <c r="B1666" s="13">
        <v>43634</v>
      </c>
      <c r="C1666" s="20" t="s">
        <v>1135</v>
      </c>
      <c r="D1666" s="4" t="s">
        <v>117</v>
      </c>
      <c r="E1666" s="5">
        <v>895</v>
      </c>
      <c r="F1666" s="21">
        <f>E1666*1.21</f>
        <v>1082.95</v>
      </c>
      <c r="G1666" s="20" t="s">
        <v>1661</v>
      </c>
      <c r="H1666" s="7"/>
      <c r="I1666" s="6"/>
      <c r="J1666" s="8" t="s">
        <v>305</v>
      </c>
    </row>
    <row r="1667" spans="1:10" x14ac:dyDescent="0.25">
      <c r="A1667" s="19">
        <v>912</v>
      </c>
      <c r="B1667" s="13">
        <v>43662</v>
      </c>
      <c r="C1667" s="20" t="s">
        <v>1135</v>
      </c>
      <c r="D1667" s="4" t="s">
        <v>117</v>
      </c>
      <c r="E1667" s="5">
        <v>1115</v>
      </c>
      <c r="F1667" s="21">
        <f>E1667*1.21</f>
        <v>1349.1499999999999</v>
      </c>
      <c r="G1667" s="20" t="s">
        <v>1936</v>
      </c>
      <c r="H1667" s="7"/>
      <c r="I1667" s="6"/>
      <c r="J1667" s="8"/>
    </row>
    <row r="1668" spans="1:10" x14ac:dyDescent="0.25">
      <c r="A1668" s="19">
        <v>491</v>
      </c>
      <c r="B1668" s="13">
        <v>43594</v>
      </c>
      <c r="C1668" s="20" t="s">
        <v>1135</v>
      </c>
      <c r="D1668" s="4" t="s">
        <v>117</v>
      </c>
      <c r="E1668" s="5">
        <v>3305.79</v>
      </c>
      <c r="F1668" s="21">
        <f>E1668*1.21</f>
        <v>4000.0058999999997</v>
      </c>
      <c r="G1668" s="20" t="s">
        <v>1263</v>
      </c>
      <c r="H1668" s="7"/>
      <c r="I1668" s="6"/>
      <c r="J1668" s="8"/>
    </row>
    <row r="1669" spans="1:10" x14ac:dyDescent="0.25">
      <c r="A1669" s="19">
        <v>490</v>
      </c>
      <c r="B1669" s="13">
        <v>43594</v>
      </c>
      <c r="C1669" s="20" t="s">
        <v>1135</v>
      </c>
      <c r="D1669" s="4" t="s">
        <v>117</v>
      </c>
      <c r="E1669" s="5">
        <v>4930</v>
      </c>
      <c r="F1669" s="21">
        <f>E1669*1.21</f>
        <v>5965.3</v>
      </c>
      <c r="G1669" s="20" t="s">
        <v>1136</v>
      </c>
      <c r="H1669" s="7"/>
      <c r="I1669" s="6"/>
      <c r="J1669" s="8"/>
    </row>
    <row r="1670" spans="1:10" x14ac:dyDescent="0.25">
      <c r="A1670" s="19">
        <v>78</v>
      </c>
      <c r="B1670" s="13">
        <v>43480</v>
      </c>
      <c r="C1670" s="20" t="s">
        <v>622</v>
      </c>
      <c r="D1670" s="4" t="s">
        <v>52</v>
      </c>
      <c r="E1670" s="5">
        <v>3640.99</v>
      </c>
      <c r="F1670" s="21">
        <f>E1670*1.21</f>
        <v>4405.5978999999998</v>
      </c>
      <c r="G1670" s="20" t="s">
        <v>279</v>
      </c>
      <c r="H1670" s="7" t="s">
        <v>171</v>
      </c>
      <c r="I1670" s="6">
        <v>43830</v>
      </c>
      <c r="J1670" s="8" t="s">
        <v>2260</v>
      </c>
    </row>
    <row r="1671" spans="1:10" x14ac:dyDescent="0.25">
      <c r="A1671" s="19">
        <v>244</v>
      </c>
      <c r="B1671" s="13">
        <v>43516</v>
      </c>
      <c r="C1671" s="20" t="s">
        <v>622</v>
      </c>
      <c r="D1671" s="4" t="s">
        <v>52</v>
      </c>
      <c r="E1671" s="5">
        <v>7000</v>
      </c>
      <c r="F1671" s="21">
        <f>E1671*1.21</f>
        <v>8470</v>
      </c>
      <c r="G1671" s="20" t="s">
        <v>623</v>
      </c>
      <c r="H1671" s="7"/>
      <c r="I1671" s="6">
        <v>43830</v>
      </c>
      <c r="J1671" s="8" t="s">
        <v>305</v>
      </c>
    </row>
    <row r="1672" spans="1:10" x14ac:dyDescent="0.25">
      <c r="A1672" s="19">
        <v>295</v>
      </c>
      <c r="B1672" s="13">
        <v>43528</v>
      </c>
      <c r="C1672" s="20" t="s">
        <v>715</v>
      </c>
      <c r="D1672" s="4" t="s">
        <v>597</v>
      </c>
      <c r="E1672" s="5">
        <v>33.700000000000003</v>
      </c>
      <c r="F1672" s="21">
        <v>33.700000000000003</v>
      </c>
      <c r="G1672" s="20" t="s">
        <v>716</v>
      </c>
      <c r="H1672" s="7"/>
      <c r="I1672" s="6"/>
      <c r="J1672" s="8" t="s">
        <v>305</v>
      </c>
    </row>
    <row r="1673" spans="1:10" x14ac:dyDescent="0.25">
      <c r="A1673" s="19">
        <v>231</v>
      </c>
      <c r="B1673" s="13">
        <v>43512</v>
      </c>
      <c r="C1673" s="20" t="s">
        <v>582</v>
      </c>
      <c r="D1673" s="4" t="s">
        <v>597</v>
      </c>
      <c r="E1673" s="5">
        <v>252.75</v>
      </c>
      <c r="F1673" s="21">
        <v>252.75</v>
      </c>
      <c r="G1673" s="20" t="s">
        <v>583</v>
      </c>
      <c r="H1673" s="7"/>
      <c r="I1673" s="6"/>
      <c r="J1673" s="8"/>
    </row>
    <row r="1674" spans="1:10" x14ac:dyDescent="0.25">
      <c r="A1674" s="19">
        <v>688</v>
      </c>
      <c r="B1674" s="13">
        <v>43626</v>
      </c>
      <c r="C1674" s="20" t="s">
        <v>582</v>
      </c>
      <c r="D1674" s="4" t="s">
        <v>597</v>
      </c>
      <c r="E1674" s="5">
        <v>252.75</v>
      </c>
      <c r="F1674" s="21">
        <f>E1674*1</f>
        <v>252.75</v>
      </c>
      <c r="G1674" s="20" t="s">
        <v>1506</v>
      </c>
      <c r="H1674" s="7"/>
      <c r="I1674" s="6"/>
      <c r="J1674" s="8" t="s">
        <v>305</v>
      </c>
    </row>
    <row r="1675" spans="1:10" x14ac:dyDescent="0.25">
      <c r="A1675" s="19">
        <v>104</v>
      </c>
      <c r="B1675" s="13">
        <v>43480</v>
      </c>
      <c r="C1675" s="20" t="s">
        <v>272</v>
      </c>
      <c r="D1675" s="4" t="s">
        <v>42</v>
      </c>
      <c r="E1675" s="5">
        <v>2614.5</v>
      </c>
      <c r="F1675" s="21">
        <f>E1675*1.21</f>
        <v>3163.5450000000001</v>
      </c>
      <c r="G1675" s="20" t="s">
        <v>279</v>
      </c>
      <c r="H1675" s="7" t="s">
        <v>171</v>
      </c>
      <c r="I1675" s="6">
        <v>43830</v>
      </c>
      <c r="J1675" s="8" t="s">
        <v>2260</v>
      </c>
    </row>
    <row r="1676" spans="1:10" x14ac:dyDescent="0.25">
      <c r="A1676" s="19">
        <v>858</v>
      </c>
      <c r="B1676" s="13">
        <v>43651</v>
      </c>
      <c r="C1676" s="20" t="s">
        <v>103</v>
      </c>
      <c r="D1676" s="4" t="s">
        <v>104</v>
      </c>
      <c r="E1676" s="5">
        <v>-2200.9585999999999</v>
      </c>
      <c r="F1676" s="21">
        <f>E1676*1.21</f>
        <v>-2663.1599059999999</v>
      </c>
      <c r="G1676" s="20" t="s">
        <v>1835</v>
      </c>
      <c r="H1676" s="7"/>
      <c r="I1676" s="6"/>
      <c r="J1676" s="8"/>
    </row>
    <row r="1677" spans="1:10" x14ac:dyDescent="0.25">
      <c r="A1677" s="19">
        <v>853</v>
      </c>
      <c r="B1677" s="13">
        <v>43650</v>
      </c>
      <c r="C1677" s="20" t="s">
        <v>103</v>
      </c>
      <c r="D1677" s="4" t="s">
        <v>104</v>
      </c>
      <c r="E1677" s="5">
        <v>-1847.81</v>
      </c>
      <c r="F1677" s="21">
        <f>E1677*1.21</f>
        <v>-2235.8500999999997</v>
      </c>
      <c r="G1677" s="20" t="s">
        <v>1829</v>
      </c>
      <c r="H1677" s="7"/>
      <c r="I1677" s="6"/>
      <c r="J1677" s="8"/>
    </row>
    <row r="1678" spans="1:10" x14ac:dyDescent="0.25">
      <c r="A1678" s="19">
        <v>1003</v>
      </c>
      <c r="B1678" s="13">
        <v>43710</v>
      </c>
      <c r="C1678" s="20" t="s">
        <v>103</v>
      </c>
      <c r="D1678" s="4" t="s">
        <v>104</v>
      </c>
      <c r="E1678" s="5">
        <v>-1222.355</v>
      </c>
      <c r="F1678" s="21">
        <f>E1678*1.21</f>
        <v>-1479.04955</v>
      </c>
      <c r="G1678" s="20" t="s">
        <v>2076</v>
      </c>
      <c r="H1678" s="7"/>
      <c r="I1678" s="6"/>
      <c r="J1678" s="8" t="s">
        <v>305</v>
      </c>
    </row>
    <row r="1679" spans="1:10" x14ac:dyDescent="0.25">
      <c r="A1679" s="19">
        <v>142</v>
      </c>
      <c r="B1679" s="13">
        <v>43483</v>
      </c>
      <c r="C1679" s="20" t="s">
        <v>103</v>
      </c>
      <c r="D1679" s="4" t="s">
        <v>104</v>
      </c>
      <c r="E1679" s="5">
        <v>-279.89249999999998</v>
      </c>
      <c r="F1679" s="21">
        <f>E1679*1.21</f>
        <v>-338.66992499999998</v>
      </c>
      <c r="G1679" s="20" t="s">
        <v>375</v>
      </c>
      <c r="H1679" s="7"/>
      <c r="I1679" s="6"/>
      <c r="J1679" s="8"/>
    </row>
    <row r="1680" spans="1:10" x14ac:dyDescent="0.25">
      <c r="A1680" s="19">
        <v>334</v>
      </c>
      <c r="B1680" s="13">
        <v>43539</v>
      </c>
      <c r="C1680" s="20" t="s">
        <v>103</v>
      </c>
      <c r="D1680" s="4" t="s">
        <v>104</v>
      </c>
      <c r="E1680" s="5">
        <v>197.11</v>
      </c>
      <c r="F1680" s="21">
        <f>E1680*1.21</f>
        <v>238.50310000000002</v>
      </c>
      <c r="G1680" s="20" t="s">
        <v>105</v>
      </c>
      <c r="H1680" s="7"/>
      <c r="I1680" s="6"/>
      <c r="J1680" s="8"/>
    </row>
    <row r="1681" spans="1:10" x14ac:dyDescent="0.25">
      <c r="A1681" s="19">
        <v>218</v>
      </c>
      <c r="B1681" s="13">
        <v>43501</v>
      </c>
      <c r="C1681" s="20" t="s">
        <v>103</v>
      </c>
      <c r="D1681" s="4" t="s">
        <v>104</v>
      </c>
      <c r="E1681" s="5">
        <v>198.35</v>
      </c>
      <c r="F1681" s="21">
        <f>E1681*1.21</f>
        <v>240.00349999999997</v>
      </c>
      <c r="G1681" s="20" t="s">
        <v>552</v>
      </c>
      <c r="H1681" s="7"/>
      <c r="I1681" s="6"/>
      <c r="J1681" s="8"/>
    </row>
    <row r="1682" spans="1:10" x14ac:dyDescent="0.25">
      <c r="A1682" s="19">
        <v>32</v>
      </c>
      <c r="B1682" s="13">
        <v>43472</v>
      </c>
      <c r="C1682" s="20" t="s">
        <v>103</v>
      </c>
      <c r="D1682" s="4" t="s">
        <v>104</v>
      </c>
      <c r="E1682" s="5">
        <v>481.82</v>
      </c>
      <c r="F1682" s="21">
        <f>E1682*1.21</f>
        <v>583.00220000000002</v>
      </c>
      <c r="G1682" s="20" t="s">
        <v>105</v>
      </c>
      <c r="H1682" s="7"/>
      <c r="I1682" s="6"/>
      <c r="J1682" s="8"/>
    </row>
    <row r="1683" spans="1:10" x14ac:dyDescent="0.25">
      <c r="A1683" s="19">
        <v>951</v>
      </c>
      <c r="B1683" s="13">
        <v>43670</v>
      </c>
      <c r="C1683" s="20" t="s">
        <v>103</v>
      </c>
      <c r="D1683" s="4" t="s">
        <v>104</v>
      </c>
      <c r="E1683" s="5">
        <v>495.87</v>
      </c>
      <c r="F1683" s="21">
        <f>E1683*1.21</f>
        <v>600.0027</v>
      </c>
      <c r="G1683" s="20" t="s">
        <v>2000</v>
      </c>
      <c r="H1683" s="7"/>
      <c r="I1683" s="6"/>
      <c r="J1683" s="8"/>
    </row>
    <row r="1684" spans="1:10" x14ac:dyDescent="0.25">
      <c r="A1684" s="19">
        <v>895</v>
      </c>
      <c r="B1684" s="13">
        <v>43661</v>
      </c>
      <c r="C1684" s="20" t="s">
        <v>103</v>
      </c>
      <c r="D1684" s="4" t="s">
        <v>104</v>
      </c>
      <c r="E1684" s="5">
        <v>661.15</v>
      </c>
      <c r="F1684" s="21">
        <f>E1684*1.21</f>
        <v>799.99149999999997</v>
      </c>
      <c r="G1684" s="20" t="s">
        <v>1903</v>
      </c>
      <c r="H1684" s="7"/>
      <c r="I1684" s="6"/>
      <c r="J1684" s="8"/>
    </row>
    <row r="1685" spans="1:10" x14ac:dyDescent="0.25">
      <c r="A1685" s="19">
        <v>875</v>
      </c>
      <c r="B1685" s="13">
        <v>43658</v>
      </c>
      <c r="C1685" s="20" t="s">
        <v>103</v>
      </c>
      <c r="D1685" s="4" t="s">
        <v>104</v>
      </c>
      <c r="E1685" s="5">
        <v>1000</v>
      </c>
      <c r="F1685" s="21">
        <f>E1685*1.21</f>
        <v>1210</v>
      </c>
      <c r="G1685" s="20" t="s">
        <v>1866</v>
      </c>
      <c r="H1685" s="7"/>
      <c r="I1685" s="6"/>
      <c r="J1685" s="8" t="s">
        <v>1468</v>
      </c>
    </row>
    <row r="1686" spans="1:10" x14ac:dyDescent="0.25">
      <c r="A1686" s="19">
        <v>891</v>
      </c>
      <c r="B1686" s="13">
        <v>43661</v>
      </c>
      <c r="C1686" s="20" t="s">
        <v>103</v>
      </c>
      <c r="D1686" s="4" t="s">
        <v>104</v>
      </c>
      <c r="E1686" s="5">
        <v>2452.9</v>
      </c>
      <c r="F1686" s="21">
        <f>E1686*1.21</f>
        <v>2968.009</v>
      </c>
      <c r="G1686" s="20" t="s">
        <v>1903</v>
      </c>
      <c r="H1686" s="7"/>
      <c r="I1686" s="6"/>
      <c r="J1686" s="8"/>
    </row>
    <row r="1687" spans="1:10" x14ac:dyDescent="0.25">
      <c r="A1687" s="19">
        <v>779</v>
      </c>
      <c r="B1687" s="13">
        <v>43634</v>
      </c>
      <c r="C1687" s="20" t="s">
        <v>103</v>
      </c>
      <c r="D1687" s="4" t="s">
        <v>104</v>
      </c>
      <c r="E1687" s="5">
        <v>2892.56</v>
      </c>
      <c r="F1687" s="21">
        <f>E1687*1.21</f>
        <v>3499.9975999999997</v>
      </c>
      <c r="G1687" s="20" t="s">
        <v>1670</v>
      </c>
      <c r="H1687" s="7"/>
      <c r="I1687" s="6"/>
      <c r="J1687" s="8"/>
    </row>
    <row r="1688" spans="1:10" x14ac:dyDescent="0.25">
      <c r="A1688" s="19">
        <v>17</v>
      </c>
      <c r="B1688" s="13">
        <v>43472</v>
      </c>
      <c r="C1688" s="20" t="s">
        <v>103</v>
      </c>
      <c r="D1688" s="4" t="s">
        <v>104</v>
      </c>
      <c r="E1688" s="5">
        <v>3156.2</v>
      </c>
      <c r="F1688" s="21">
        <f>E1688*1.21</f>
        <v>3819.0019999999995</v>
      </c>
      <c r="G1688" s="20" t="s">
        <v>105</v>
      </c>
      <c r="H1688" s="7"/>
      <c r="I1688" s="6"/>
      <c r="J1688" s="8"/>
    </row>
    <row r="1689" spans="1:10" x14ac:dyDescent="0.25">
      <c r="A1689" s="19">
        <v>514</v>
      </c>
      <c r="B1689" s="13">
        <v>43594</v>
      </c>
      <c r="C1689" s="20" t="s">
        <v>103</v>
      </c>
      <c r="D1689" s="4" t="s">
        <v>104</v>
      </c>
      <c r="E1689" s="5">
        <v>3258.39</v>
      </c>
      <c r="F1689" s="21">
        <f>E1689*1.21</f>
        <v>3942.6518999999998</v>
      </c>
      <c r="G1689" s="20" t="s">
        <v>1180</v>
      </c>
      <c r="H1689" s="7"/>
      <c r="I1689" s="6"/>
      <c r="J1689" s="8"/>
    </row>
    <row r="1690" spans="1:10" x14ac:dyDescent="0.25">
      <c r="A1690" s="19">
        <v>118</v>
      </c>
      <c r="B1690" s="13">
        <v>43483</v>
      </c>
      <c r="C1690" s="20" t="s">
        <v>307</v>
      </c>
      <c r="D1690" s="4" t="s">
        <v>306</v>
      </c>
      <c r="E1690" s="5">
        <v>1168.51</v>
      </c>
      <c r="F1690" s="21">
        <f>E1690*1.21</f>
        <v>1413.8970999999999</v>
      </c>
      <c r="G1690" s="20" t="s">
        <v>308</v>
      </c>
      <c r="H1690" s="7" t="s">
        <v>171</v>
      </c>
      <c r="I1690" s="6">
        <v>43830</v>
      </c>
      <c r="J1690" s="8"/>
    </row>
    <row r="1691" spans="1:10" x14ac:dyDescent="0.25">
      <c r="A1691" s="19" t="s">
        <v>2261</v>
      </c>
      <c r="B1691" s="13" t="s">
        <v>2262</v>
      </c>
      <c r="C1691" s="20" t="s">
        <v>3032</v>
      </c>
      <c r="D1691" s="4" t="s">
        <v>3033</v>
      </c>
      <c r="E1691" s="5">
        <v>162</v>
      </c>
      <c r="F1691" s="21">
        <v>196.02</v>
      </c>
      <c r="G1691" s="20" t="s">
        <v>3034</v>
      </c>
      <c r="H1691" s="7"/>
      <c r="I1691" s="6"/>
      <c r="J1691" s="8"/>
    </row>
    <row r="1692" spans="1:10" x14ac:dyDescent="0.25">
      <c r="A1692" s="19" t="s">
        <v>3213</v>
      </c>
      <c r="B1692" s="13" t="s">
        <v>3537</v>
      </c>
      <c r="C1692" s="20" t="s">
        <v>3032</v>
      </c>
      <c r="D1692" s="4" t="s">
        <v>3033</v>
      </c>
      <c r="E1692" s="5">
        <f>F1692/1.21</f>
        <v>107</v>
      </c>
      <c r="F1692" s="21">
        <v>129.47</v>
      </c>
      <c r="G1692" s="20" t="s">
        <v>3484</v>
      </c>
      <c r="H1692" s="7"/>
      <c r="I1692" s="6"/>
      <c r="J1692" s="8"/>
    </row>
    <row r="1693" spans="1:10" x14ac:dyDescent="0.25">
      <c r="A1693" s="19">
        <v>105</v>
      </c>
      <c r="B1693" s="13">
        <v>43480</v>
      </c>
      <c r="C1693" s="20" t="s">
        <v>268</v>
      </c>
      <c r="D1693" s="4" t="s">
        <v>31</v>
      </c>
      <c r="E1693" s="5">
        <v>21296.46</v>
      </c>
      <c r="F1693" s="21">
        <f>E1693*1.21</f>
        <v>25768.7166</v>
      </c>
      <c r="G1693" s="20" t="s">
        <v>279</v>
      </c>
      <c r="H1693" s="7" t="s">
        <v>171</v>
      </c>
      <c r="I1693" s="6">
        <v>43830</v>
      </c>
      <c r="J1693" s="8" t="s">
        <v>2260</v>
      </c>
    </row>
    <row r="1694" spans="1:10" x14ac:dyDescent="0.25">
      <c r="A1694" s="19">
        <v>390</v>
      </c>
      <c r="B1694" s="13">
        <v>43560</v>
      </c>
      <c r="C1694" s="20" t="s">
        <v>898</v>
      </c>
      <c r="D1694" s="4" t="s">
        <v>947</v>
      </c>
      <c r="E1694" s="5">
        <v>1200</v>
      </c>
      <c r="F1694" s="21">
        <f>E1694*1.21</f>
        <v>1452</v>
      </c>
      <c r="G1694" s="20" t="s">
        <v>923</v>
      </c>
      <c r="H1694" s="7"/>
      <c r="I1694" s="6"/>
      <c r="J1694" s="8"/>
    </row>
    <row r="1695" spans="1:10" x14ac:dyDescent="0.25">
      <c r="A1695" s="19">
        <v>403</v>
      </c>
      <c r="B1695" s="13">
        <v>43560</v>
      </c>
      <c r="C1695" s="20" t="s">
        <v>898</v>
      </c>
      <c r="D1695" s="4" t="s">
        <v>947</v>
      </c>
      <c r="E1695" s="5">
        <v>1500</v>
      </c>
      <c r="F1695" s="21">
        <f>E1695*1.21</f>
        <v>1815</v>
      </c>
      <c r="G1695" s="20" t="s">
        <v>977</v>
      </c>
      <c r="H1695" s="7"/>
      <c r="I1695" s="6"/>
      <c r="J1695" s="8" t="s">
        <v>305</v>
      </c>
    </row>
    <row r="1696" spans="1:10" x14ac:dyDescent="0.25">
      <c r="A1696" s="19">
        <v>646</v>
      </c>
      <c r="B1696" s="13">
        <v>43621</v>
      </c>
      <c r="C1696" s="20" t="s">
        <v>1435</v>
      </c>
      <c r="D1696" s="4" t="s">
        <v>1434</v>
      </c>
      <c r="E1696" s="5">
        <v>2800</v>
      </c>
      <c r="F1696" s="21">
        <v>0</v>
      </c>
      <c r="G1696" s="20" t="s">
        <v>1436</v>
      </c>
      <c r="H1696" s="7" t="s">
        <v>30</v>
      </c>
      <c r="I1696" s="6">
        <v>43638</v>
      </c>
      <c r="J1696" s="8"/>
    </row>
    <row r="1697" spans="1:10" x14ac:dyDescent="0.25">
      <c r="A1697" s="19">
        <v>554</v>
      </c>
      <c r="B1697" s="13">
        <v>43600</v>
      </c>
      <c r="C1697" s="20" t="s">
        <v>731</v>
      </c>
      <c r="D1697" s="4" t="s">
        <v>473</v>
      </c>
      <c r="E1697" s="5">
        <v>-158.52000000000001</v>
      </c>
      <c r="F1697" s="21">
        <v>-158.52000000000001</v>
      </c>
      <c r="G1697" s="20" t="s">
        <v>1264</v>
      </c>
      <c r="H1697" s="7"/>
      <c r="I1697" s="6"/>
      <c r="J1697" s="8"/>
    </row>
    <row r="1698" spans="1:10" x14ac:dyDescent="0.25">
      <c r="A1698" s="19">
        <v>302</v>
      </c>
      <c r="B1698" s="13">
        <v>43530</v>
      </c>
      <c r="C1698" s="20" t="s">
        <v>731</v>
      </c>
      <c r="D1698" s="4" t="s">
        <v>473</v>
      </c>
      <c r="E1698" s="5">
        <v>3655</v>
      </c>
      <c r="F1698" s="21">
        <v>0</v>
      </c>
      <c r="G1698" s="20" t="s">
        <v>732</v>
      </c>
      <c r="H1698" s="7" t="s">
        <v>30</v>
      </c>
      <c r="I1698" s="6"/>
      <c r="J1698" s="8"/>
    </row>
    <row r="1699" spans="1:10" x14ac:dyDescent="0.25">
      <c r="A1699" s="19" t="s">
        <v>2265</v>
      </c>
      <c r="B1699" s="13" t="s">
        <v>2266</v>
      </c>
      <c r="C1699" s="20" t="s">
        <v>3035</v>
      </c>
      <c r="D1699" s="4" t="s">
        <v>104</v>
      </c>
      <c r="E1699" s="5">
        <v>752.19</v>
      </c>
      <c r="F1699" s="21">
        <v>910.15</v>
      </c>
      <c r="G1699" s="20" t="s">
        <v>3036</v>
      </c>
      <c r="H1699" s="7"/>
      <c r="I1699" s="6"/>
      <c r="J1699" s="8"/>
    </row>
    <row r="1700" spans="1:10" x14ac:dyDescent="0.25">
      <c r="A1700" s="19" t="s">
        <v>2261</v>
      </c>
      <c r="B1700" s="13" t="s">
        <v>2262</v>
      </c>
      <c r="C1700" s="20" t="s">
        <v>3035</v>
      </c>
      <c r="D1700" s="4" t="s">
        <v>104</v>
      </c>
      <c r="E1700" s="5">
        <v>752.19</v>
      </c>
      <c r="F1700" s="21">
        <v>910.15</v>
      </c>
      <c r="G1700" s="20" t="s">
        <v>3037</v>
      </c>
      <c r="H1700" s="7"/>
      <c r="I1700" s="6"/>
      <c r="J1700" s="8"/>
    </row>
    <row r="1701" spans="1:10" x14ac:dyDescent="0.25">
      <c r="A1701" s="19" t="s">
        <v>3213</v>
      </c>
      <c r="B1701" s="13" t="s">
        <v>3537</v>
      </c>
      <c r="C1701" s="20" t="s">
        <v>3035</v>
      </c>
      <c r="D1701" s="4" t="s">
        <v>104</v>
      </c>
      <c r="E1701" s="5">
        <f>F1701/1.21</f>
        <v>752.19008264462809</v>
      </c>
      <c r="F1701" s="21">
        <v>910.15</v>
      </c>
      <c r="G1701" s="20" t="s">
        <v>3485</v>
      </c>
      <c r="H1701" s="7"/>
      <c r="I1701" s="6"/>
      <c r="J1701" s="8"/>
    </row>
    <row r="1702" spans="1:10" x14ac:dyDescent="0.25">
      <c r="A1702" s="19">
        <v>337</v>
      </c>
      <c r="B1702" s="13">
        <v>43539</v>
      </c>
      <c r="C1702" s="20" t="s">
        <v>802</v>
      </c>
      <c r="D1702" s="4" t="s">
        <v>804</v>
      </c>
      <c r="E1702" s="5">
        <v>707.17</v>
      </c>
      <c r="F1702" s="21">
        <f>E1702*1.21</f>
        <v>855.67569999999989</v>
      </c>
      <c r="G1702" s="20" t="s">
        <v>803</v>
      </c>
      <c r="H1702" s="7"/>
      <c r="I1702" s="6"/>
      <c r="J1702" s="8" t="s">
        <v>305</v>
      </c>
    </row>
    <row r="1703" spans="1:10" x14ac:dyDescent="0.25">
      <c r="A1703" s="19">
        <v>305</v>
      </c>
      <c r="B1703" s="13">
        <v>43530</v>
      </c>
      <c r="C1703" s="20" t="s">
        <v>741</v>
      </c>
      <c r="D1703" s="4" t="s">
        <v>739</v>
      </c>
      <c r="E1703" s="5">
        <v>1020</v>
      </c>
      <c r="F1703" s="21">
        <v>1020</v>
      </c>
      <c r="G1703" s="20" t="s">
        <v>738</v>
      </c>
      <c r="H1703" s="7"/>
      <c r="I1703" s="6"/>
      <c r="J1703" s="8"/>
    </row>
    <row r="1704" spans="1:10" x14ac:dyDescent="0.25">
      <c r="A1704" s="19">
        <v>1026</v>
      </c>
      <c r="B1704" s="13">
        <v>43728</v>
      </c>
      <c r="C1704" s="20" t="s">
        <v>2107</v>
      </c>
      <c r="D1704" s="4" t="s">
        <v>2109</v>
      </c>
      <c r="E1704" s="5">
        <v>5953.5</v>
      </c>
      <c r="F1704" s="21">
        <f>E1704*1.21</f>
        <v>7203.7349999999997</v>
      </c>
      <c r="G1704" s="20" t="s">
        <v>2108</v>
      </c>
      <c r="H1704" s="7"/>
      <c r="I1704" s="6"/>
      <c r="J1704" s="8"/>
    </row>
    <row r="1705" spans="1:10" x14ac:dyDescent="0.25">
      <c r="A1705" s="19" t="s">
        <v>2265</v>
      </c>
      <c r="B1705" s="13" t="s">
        <v>2266</v>
      </c>
      <c r="C1705" s="20" t="s">
        <v>3038</v>
      </c>
      <c r="D1705" s="4" t="s">
        <v>3039</v>
      </c>
      <c r="E1705" s="5">
        <v>298.19</v>
      </c>
      <c r="F1705" s="21">
        <v>360.81</v>
      </c>
      <c r="G1705" s="20" t="s">
        <v>3040</v>
      </c>
      <c r="H1705" s="7"/>
      <c r="I1705" s="6"/>
      <c r="J1705" s="8"/>
    </row>
    <row r="1706" spans="1:10" x14ac:dyDescent="0.25">
      <c r="A1706" s="19" t="s">
        <v>2265</v>
      </c>
      <c r="B1706" s="13" t="s">
        <v>2266</v>
      </c>
      <c r="C1706" s="20" t="s">
        <v>3038</v>
      </c>
      <c r="D1706" s="4" t="s">
        <v>3039</v>
      </c>
      <c r="E1706" s="5">
        <v>309.39999999999998</v>
      </c>
      <c r="F1706" s="21">
        <v>374.37</v>
      </c>
      <c r="G1706" s="20" t="s">
        <v>3041</v>
      </c>
      <c r="H1706" s="7"/>
      <c r="I1706" s="6"/>
      <c r="J1706" s="8"/>
    </row>
    <row r="1707" spans="1:10" x14ac:dyDescent="0.25">
      <c r="A1707" s="19" t="s">
        <v>2261</v>
      </c>
      <c r="B1707" s="13" t="s">
        <v>2262</v>
      </c>
      <c r="C1707" s="20" t="s">
        <v>3038</v>
      </c>
      <c r="D1707" s="4" t="s">
        <v>3039</v>
      </c>
      <c r="E1707" s="5">
        <v>411.02</v>
      </c>
      <c r="F1707" s="21">
        <v>497.34</v>
      </c>
      <c r="G1707" s="20" t="s">
        <v>3042</v>
      </c>
      <c r="H1707" s="7"/>
      <c r="I1707" s="6"/>
      <c r="J1707" s="8"/>
    </row>
    <row r="1708" spans="1:10" x14ac:dyDescent="0.25">
      <c r="A1708" s="19" t="s">
        <v>2265</v>
      </c>
      <c r="B1708" s="13" t="s">
        <v>2266</v>
      </c>
      <c r="C1708" s="20" t="s">
        <v>3038</v>
      </c>
      <c r="D1708" s="4" t="s">
        <v>3039</v>
      </c>
      <c r="E1708" s="5">
        <v>426.31</v>
      </c>
      <c r="F1708" s="21">
        <v>515.83000000000004</v>
      </c>
      <c r="G1708" s="20" t="s">
        <v>3043</v>
      </c>
      <c r="H1708" s="7"/>
      <c r="I1708" s="6"/>
      <c r="J1708" s="8"/>
    </row>
    <row r="1709" spans="1:10" x14ac:dyDescent="0.25">
      <c r="A1709" s="19" t="s">
        <v>2265</v>
      </c>
      <c r="B1709" s="13" t="s">
        <v>2266</v>
      </c>
      <c r="C1709" s="20" t="s">
        <v>3038</v>
      </c>
      <c r="D1709" s="4" t="s">
        <v>3039</v>
      </c>
      <c r="E1709" s="5">
        <v>520.72</v>
      </c>
      <c r="F1709" s="21">
        <v>630.07000000000005</v>
      </c>
      <c r="G1709" s="20" t="s">
        <v>3044</v>
      </c>
      <c r="H1709" s="7"/>
      <c r="I1709" s="6"/>
      <c r="J1709" s="8"/>
    </row>
    <row r="1710" spans="1:10" x14ac:dyDescent="0.25">
      <c r="A1710" s="19" t="s">
        <v>2261</v>
      </c>
      <c r="B1710" s="13" t="s">
        <v>2262</v>
      </c>
      <c r="C1710" s="20" t="s">
        <v>3038</v>
      </c>
      <c r="D1710" s="4" t="s">
        <v>3039</v>
      </c>
      <c r="E1710" s="5">
        <v>544.30999999999995</v>
      </c>
      <c r="F1710" s="21">
        <v>658.62</v>
      </c>
      <c r="G1710" s="20" t="s">
        <v>3045</v>
      </c>
      <c r="H1710" s="7"/>
      <c r="I1710" s="6"/>
      <c r="J1710" s="8"/>
    </row>
    <row r="1711" spans="1:10" x14ac:dyDescent="0.25">
      <c r="A1711" s="19" t="s">
        <v>2261</v>
      </c>
      <c r="B1711" s="13" t="s">
        <v>2262</v>
      </c>
      <c r="C1711" s="20" t="s">
        <v>3038</v>
      </c>
      <c r="D1711" s="4" t="s">
        <v>3039</v>
      </c>
      <c r="E1711" s="5">
        <v>598.07000000000005</v>
      </c>
      <c r="F1711" s="21">
        <v>723.66</v>
      </c>
      <c r="G1711" s="20" t="s">
        <v>3046</v>
      </c>
      <c r="H1711" s="7"/>
      <c r="I1711" s="6"/>
      <c r="J1711" s="8"/>
    </row>
    <row r="1712" spans="1:10" x14ac:dyDescent="0.25">
      <c r="A1712" s="19" t="s">
        <v>2265</v>
      </c>
      <c r="B1712" s="13" t="s">
        <v>2266</v>
      </c>
      <c r="C1712" s="20" t="s">
        <v>3038</v>
      </c>
      <c r="D1712" s="4" t="s">
        <v>3039</v>
      </c>
      <c r="E1712" s="5">
        <v>614.94000000000005</v>
      </c>
      <c r="F1712" s="21">
        <v>744.08</v>
      </c>
      <c r="G1712" s="20" t="s">
        <v>3047</v>
      </c>
      <c r="H1712" s="7"/>
      <c r="I1712" s="6"/>
      <c r="J1712" s="8"/>
    </row>
    <row r="1713" spans="1:10" x14ac:dyDescent="0.25">
      <c r="A1713" s="19" t="s">
        <v>2261</v>
      </c>
      <c r="B1713" s="13" t="s">
        <v>2262</v>
      </c>
      <c r="C1713" s="20" t="s">
        <v>3038</v>
      </c>
      <c r="D1713" s="4" t="s">
        <v>3039</v>
      </c>
      <c r="E1713" s="5">
        <v>635.61</v>
      </c>
      <c r="F1713" s="21">
        <v>769.09</v>
      </c>
      <c r="G1713" s="20" t="s">
        <v>3048</v>
      </c>
      <c r="H1713" s="7"/>
      <c r="I1713" s="6"/>
      <c r="J1713" s="8"/>
    </row>
    <row r="1714" spans="1:10" x14ac:dyDescent="0.25">
      <c r="A1714" s="19" t="s">
        <v>2265</v>
      </c>
      <c r="B1714" s="13" t="s">
        <v>2266</v>
      </c>
      <c r="C1714" s="20" t="s">
        <v>3038</v>
      </c>
      <c r="D1714" s="4" t="s">
        <v>3039</v>
      </c>
      <c r="E1714" s="5">
        <v>675.56</v>
      </c>
      <c r="F1714" s="21">
        <v>817.43</v>
      </c>
      <c r="G1714" s="20" t="s">
        <v>3049</v>
      </c>
      <c r="H1714" s="7"/>
      <c r="I1714" s="6"/>
      <c r="J1714" s="8"/>
    </row>
    <row r="1715" spans="1:10" x14ac:dyDescent="0.25">
      <c r="A1715" s="19" t="s">
        <v>2261</v>
      </c>
      <c r="B1715" s="13" t="s">
        <v>2262</v>
      </c>
      <c r="C1715" s="20" t="s">
        <v>3038</v>
      </c>
      <c r="D1715" s="4" t="s">
        <v>3039</v>
      </c>
      <c r="E1715" s="5">
        <v>697.87</v>
      </c>
      <c r="F1715" s="21">
        <v>844.42</v>
      </c>
      <c r="G1715" s="20" t="s">
        <v>3050</v>
      </c>
      <c r="H1715" s="7"/>
      <c r="I1715" s="6"/>
      <c r="J1715" s="8"/>
    </row>
    <row r="1716" spans="1:10" x14ac:dyDescent="0.25">
      <c r="A1716" s="19" t="s">
        <v>2265</v>
      </c>
      <c r="B1716" s="13" t="s">
        <v>2266</v>
      </c>
      <c r="C1716" s="20" t="s">
        <v>3038</v>
      </c>
      <c r="D1716" s="4" t="s">
        <v>3039</v>
      </c>
      <c r="E1716" s="5">
        <v>815.62</v>
      </c>
      <c r="F1716" s="21">
        <v>986.9</v>
      </c>
      <c r="G1716" s="20" t="s">
        <v>3051</v>
      </c>
      <c r="H1716" s="7"/>
      <c r="I1716" s="6"/>
      <c r="J1716" s="8"/>
    </row>
    <row r="1717" spans="1:10" x14ac:dyDescent="0.25">
      <c r="A1717" s="19" t="s">
        <v>2265</v>
      </c>
      <c r="B1717" s="13" t="s">
        <v>2266</v>
      </c>
      <c r="C1717" s="20" t="s">
        <v>3038</v>
      </c>
      <c r="D1717" s="4" t="s">
        <v>3039</v>
      </c>
      <c r="E1717" s="5">
        <v>914.03</v>
      </c>
      <c r="F1717" s="21">
        <v>1105.98</v>
      </c>
      <c r="G1717" s="20" t="s">
        <v>3052</v>
      </c>
      <c r="H1717" s="7"/>
      <c r="I1717" s="6"/>
      <c r="J1717" s="8"/>
    </row>
    <row r="1718" spans="1:10" x14ac:dyDescent="0.25">
      <c r="A1718" s="19" t="s">
        <v>2265</v>
      </c>
      <c r="B1718" s="13" t="s">
        <v>2266</v>
      </c>
      <c r="C1718" s="20" t="s">
        <v>3038</v>
      </c>
      <c r="D1718" s="4" t="s">
        <v>3039</v>
      </c>
      <c r="E1718" s="5">
        <v>1091.8800000000001</v>
      </c>
      <c r="F1718" s="21">
        <v>1321.17</v>
      </c>
      <c r="G1718" s="20" t="s">
        <v>3053</v>
      </c>
      <c r="H1718" s="7"/>
      <c r="I1718" s="6"/>
      <c r="J1718" s="8"/>
    </row>
    <row r="1719" spans="1:10" x14ac:dyDescent="0.25">
      <c r="A1719" s="19" t="s">
        <v>2261</v>
      </c>
      <c r="B1719" s="13" t="s">
        <v>2262</v>
      </c>
      <c r="C1719" s="20" t="s">
        <v>3038</v>
      </c>
      <c r="D1719" s="4" t="s">
        <v>3039</v>
      </c>
      <c r="E1719" s="5">
        <v>1261.96</v>
      </c>
      <c r="F1719" s="21">
        <v>1526.97</v>
      </c>
      <c r="G1719" s="20" t="s">
        <v>3054</v>
      </c>
      <c r="H1719" s="7"/>
      <c r="I1719" s="6"/>
      <c r="J1719" s="8"/>
    </row>
    <row r="1720" spans="1:10" x14ac:dyDescent="0.25">
      <c r="A1720" s="19" t="s">
        <v>2261</v>
      </c>
      <c r="B1720" s="13" t="s">
        <v>2262</v>
      </c>
      <c r="C1720" s="20" t="s">
        <v>3038</v>
      </c>
      <c r="D1720" s="4" t="s">
        <v>3039</v>
      </c>
      <c r="E1720" s="5">
        <v>1498.33</v>
      </c>
      <c r="F1720" s="21">
        <v>1812.98</v>
      </c>
      <c r="G1720" s="20" t="s">
        <v>3055</v>
      </c>
      <c r="H1720" s="7"/>
      <c r="I1720" s="6"/>
      <c r="J1720" s="8"/>
    </row>
    <row r="1721" spans="1:10" x14ac:dyDescent="0.25">
      <c r="A1721" s="19" t="s">
        <v>2261</v>
      </c>
      <c r="B1721" s="13" t="s">
        <v>2262</v>
      </c>
      <c r="C1721" s="20" t="s">
        <v>3038</v>
      </c>
      <c r="D1721" s="4" t="s">
        <v>3039</v>
      </c>
      <c r="E1721" s="5">
        <v>1650.18</v>
      </c>
      <c r="F1721" s="21">
        <v>1996.72</v>
      </c>
      <c r="G1721" s="20" t="s">
        <v>3056</v>
      </c>
      <c r="H1721" s="7"/>
      <c r="I1721" s="6"/>
      <c r="J1721" s="8"/>
    </row>
    <row r="1722" spans="1:10" x14ac:dyDescent="0.25">
      <c r="A1722" s="19" t="s">
        <v>3213</v>
      </c>
      <c r="B1722" s="13" t="s">
        <v>3537</v>
      </c>
      <c r="C1722" s="20" t="s">
        <v>3038</v>
      </c>
      <c r="D1722" s="4" t="s">
        <v>3039</v>
      </c>
      <c r="E1722" s="5">
        <f>F1722/1.21</f>
        <v>700.02479338842977</v>
      </c>
      <c r="F1722" s="21">
        <v>847.03</v>
      </c>
      <c r="G1722" s="20" t="s">
        <v>3486</v>
      </c>
      <c r="H1722" s="7"/>
      <c r="I1722" s="6"/>
      <c r="J1722" s="8"/>
    </row>
    <row r="1723" spans="1:10" x14ac:dyDescent="0.25">
      <c r="A1723" s="19" t="s">
        <v>3213</v>
      </c>
      <c r="B1723" s="13" t="s">
        <v>3537</v>
      </c>
      <c r="C1723" s="20" t="s">
        <v>3038</v>
      </c>
      <c r="D1723" s="4" t="s">
        <v>3039</v>
      </c>
      <c r="E1723" s="5">
        <f>F1723/1.21</f>
        <v>427.47107438016531</v>
      </c>
      <c r="F1723" s="21">
        <v>517.24</v>
      </c>
      <c r="G1723" s="20" t="s">
        <v>3487</v>
      </c>
      <c r="H1723" s="7"/>
      <c r="I1723" s="6"/>
      <c r="J1723" s="8"/>
    </row>
    <row r="1724" spans="1:10" x14ac:dyDescent="0.25">
      <c r="A1724" s="19" t="s">
        <v>3213</v>
      </c>
      <c r="B1724" s="13" t="s">
        <v>3537</v>
      </c>
      <c r="C1724" s="20" t="s">
        <v>3038</v>
      </c>
      <c r="D1724" s="4" t="s">
        <v>3039</v>
      </c>
      <c r="E1724" s="5">
        <f>F1724/1.21</f>
        <v>496.69421487603307</v>
      </c>
      <c r="F1724" s="21">
        <v>601</v>
      </c>
      <c r="G1724" s="20" t="s">
        <v>3488</v>
      </c>
      <c r="H1724" s="7"/>
      <c r="I1724" s="6"/>
      <c r="J1724" s="8"/>
    </row>
    <row r="1725" spans="1:10" x14ac:dyDescent="0.25">
      <c r="A1725" s="19" t="s">
        <v>3213</v>
      </c>
      <c r="B1725" s="13" t="s">
        <v>3537</v>
      </c>
      <c r="C1725" s="20" t="s">
        <v>3038</v>
      </c>
      <c r="D1725" s="4" t="s">
        <v>3039</v>
      </c>
      <c r="E1725" s="5">
        <f>F1725/1.21</f>
        <v>1483.0082644628101</v>
      </c>
      <c r="F1725" s="21">
        <v>1794.44</v>
      </c>
      <c r="G1725" s="20" t="s">
        <v>3489</v>
      </c>
      <c r="H1725" s="7"/>
      <c r="I1725" s="6"/>
      <c r="J1725" s="8"/>
    </row>
    <row r="1726" spans="1:10" x14ac:dyDescent="0.25">
      <c r="A1726" s="19" t="s">
        <v>3213</v>
      </c>
      <c r="B1726" s="13" t="s">
        <v>3537</v>
      </c>
      <c r="C1726" s="20" t="s">
        <v>3038</v>
      </c>
      <c r="D1726" s="4" t="s">
        <v>3039</v>
      </c>
      <c r="E1726" s="5">
        <f>F1726/1.21</f>
        <v>345.70247933884298</v>
      </c>
      <c r="F1726" s="21">
        <v>418.3</v>
      </c>
      <c r="G1726" s="20" t="s">
        <v>3490</v>
      </c>
      <c r="H1726" s="7"/>
      <c r="I1726" s="6"/>
      <c r="J1726" s="8"/>
    </row>
    <row r="1727" spans="1:10" x14ac:dyDescent="0.25">
      <c r="A1727" s="19" t="s">
        <v>3213</v>
      </c>
      <c r="B1727" s="13" t="s">
        <v>3537</v>
      </c>
      <c r="C1727" s="20" t="s">
        <v>3038</v>
      </c>
      <c r="D1727" s="4" t="s">
        <v>3039</v>
      </c>
      <c r="E1727" s="5">
        <f>F1727/1.21</f>
        <v>1278.297520661157</v>
      </c>
      <c r="F1727" s="21">
        <v>1546.74</v>
      </c>
      <c r="G1727" s="20" t="s">
        <v>3491</v>
      </c>
      <c r="H1727" s="7"/>
      <c r="I1727" s="6"/>
      <c r="J1727" s="8"/>
    </row>
    <row r="1728" spans="1:10" x14ac:dyDescent="0.25">
      <c r="A1728" s="19" t="s">
        <v>3213</v>
      </c>
      <c r="B1728" s="13" t="s">
        <v>3537</v>
      </c>
      <c r="C1728" s="20" t="s">
        <v>3038</v>
      </c>
      <c r="D1728" s="4" t="s">
        <v>3039</v>
      </c>
      <c r="E1728" s="5">
        <f>F1728/1.21</f>
        <v>442.34710743801656</v>
      </c>
      <c r="F1728" s="21">
        <v>535.24</v>
      </c>
      <c r="G1728" s="20" t="s">
        <v>3492</v>
      </c>
      <c r="H1728" s="7"/>
      <c r="I1728" s="6"/>
      <c r="J1728" s="8"/>
    </row>
    <row r="1729" spans="1:10" x14ac:dyDescent="0.25">
      <c r="A1729" s="19" t="s">
        <v>3213</v>
      </c>
      <c r="B1729" s="13" t="s">
        <v>3537</v>
      </c>
      <c r="C1729" s="20" t="s">
        <v>3038</v>
      </c>
      <c r="D1729" s="4" t="s">
        <v>3039</v>
      </c>
      <c r="E1729" s="5">
        <f>F1729/1.21</f>
        <v>1150.4793388429753</v>
      </c>
      <c r="F1729" s="21">
        <v>1392.08</v>
      </c>
      <c r="G1729" s="20" t="s">
        <v>3493</v>
      </c>
      <c r="H1729" s="7"/>
      <c r="I1729" s="6"/>
      <c r="J1729" s="8"/>
    </row>
    <row r="1730" spans="1:10" x14ac:dyDescent="0.25">
      <c r="A1730" s="19" t="s">
        <v>3213</v>
      </c>
      <c r="B1730" s="13" t="s">
        <v>3537</v>
      </c>
      <c r="C1730" s="20" t="s">
        <v>3038</v>
      </c>
      <c r="D1730" s="4" t="s">
        <v>3039</v>
      </c>
      <c r="E1730" s="5">
        <f>F1730/1.21</f>
        <v>310.28925619834712</v>
      </c>
      <c r="F1730" s="21">
        <v>375.45</v>
      </c>
      <c r="G1730" s="20" t="s">
        <v>3494</v>
      </c>
      <c r="H1730" s="7"/>
      <c r="I1730" s="6"/>
      <c r="J1730" s="8"/>
    </row>
    <row r="1731" spans="1:10" x14ac:dyDescent="0.25">
      <c r="A1731" s="19" t="s">
        <v>3213</v>
      </c>
      <c r="B1731" s="13" t="s">
        <v>3537</v>
      </c>
      <c r="C1731" s="20" t="s">
        <v>3038</v>
      </c>
      <c r="D1731" s="4" t="s">
        <v>3039</v>
      </c>
      <c r="E1731" s="5">
        <f>F1731/1.21</f>
        <v>156.81818181818181</v>
      </c>
      <c r="F1731" s="21">
        <v>189.75</v>
      </c>
      <c r="G1731" s="20" t="s">
        <v>3495</v>
      </c>
      <c r="H1731" s="7"/>
      <c r="I1731" s="6"/>
      <c r="J1731" s="8"/>
    </row>
    <row r="1732" spans="1:10" x14ac:dyDescent="0.25">
      <c r="A1732" s="19">
        <v>728</v>
      </c>
      <c r="B1732" s="13">
        <v>43634</v>
      </c>
      <c r="C1732" s="20" t="s">
        <v>1717</v>
      </c>
      <c r="D1732" s="4" t="s">
        <v>1718</v>
      </c>
      <c r="E1732" s="5">
        <v>49.79</v>
      </c>
      <c r="F1732" s="21">
        <f>E1732*1.21</f>
        <v>60.245899999999999</v>
      </c>
      <c r="G1732" s="20" t="s">
        <v>1719</v>
      </c>
      <c r="H1732" s="7" t="s">
        <v>30</v>
      </c>
      <c r="I1732" s="6"/>
      <c r="J1732" s="8"/>
    </row>
    <row r="1733" spans="1:10" x14ac:dyDescent="0.25">
      <c r="A1733" s="19">
        <v>977</v>
      </c>
      <c r="B1733" s="13">
        <v>43683</v>
      </c>
      <c r="C1733" s="20" t="s">
        <v>1694</v>
      </c>
      <c r="D1733" s="4" t="s">
        <v>1693</v>
      </c>
      <c r="E1733" s="5">
        <v>-532</v>
      </c>
      <c r="F1733" s="21">
        <v>-532</v>
      </c>
      <c r="G1733" s="20" t="s">
        <v>2037</v>
      </c>
      <c r="H1733" s="7"/>
      <c r="I1733" s="6"/>
      <c r="J1733" s="8"/>
    </row>
    <row r="1734" spans="1:10" x14ac:dyDescent="0.25">
      <c r="A1734" s="19">
        <v>790</v>
      </c>
      <c r="B1734" s="13">
        <v>43630</v>
      </c>
      <c r="C1734" s="20" t="s">
        <v>1694</v>
      </c>
      <c r="D1734" s="4" t="s">
        <v>1693</v>
      </c>
      <c r="E1734" s="5">
        <v>3181.82</v>
      </c>
      <c r="F1734" s="21">
        <f>E1734*1.21</f>
        <v>3850.0021999999999</v>
      </c>
      <c r="G1734" s="20" t="s">
        <v>1692</v>
      </c>
      <c r="H1734" s="7" t="s">
        <v>411</v>
      </c>
      <c r="I1734" s="6">
        <v>43677</v>
      </c>
      <c r="J1734" s="8"/>
    </row>
    <row r="1735" spans="1:10" x14ac:dyDescent="0.25">
      <c r="A1735" s="19">
        <v>952</v>
      </c>
      <c r="B1735" s="13">
        <v>43669</v>
      </c>
      <c r="C1735" s="20" t="s">
        <v>2001</v>
      </c>
      <c r="D1735" s="4" t="s">
        <v>1356</v>
      </c>
      <c r="E1735" s="5">
        <v>728.2</v>
      </c>
      <c r="F1735" s="21">
        <f>E1735*1.21</f>
        <v>881.12200000000007</v>
      </c>
      <c r="G1735" s="20" t="s">
        <v>2002</v>
      </c>
      <c r="H1735" s="7" t="s">
        <v>30</v>
      </c>
      <c r="I1735" s="6"/>
      <c r="J1735" s="8" t="s">
        <v>305</v>
      </c>
    </row>
    <row r="1736" spans="1:10" x14ac:dyDescent="0.25">
      <c r="A1736" s="19">
        <v>608</v>
      </c>
      <c r="B1736" s="13">
        <v>43613</v>
      </c>
      <c r="C1736" s="20" t="s">
        <v>1355</v>
      </c>
      <c r="D1736" s="4" t="s">
        <v>1356</v>
      </c>
      <c r="E1736" s="5">
        <v>300</v>
      </c>
      <c r="F1736" s="21">
        <v>300</v>
      </c>
      <c r="G1736" s="20" t="s">
        <v>1357</v>
      </c>
      <c r="H1736" s="7" t="s">
        <v>30</v>
      </c>
      <c r="I1736" s="6"/>
      <c r="J1736" s="8"/>
    </row>
    <row r="1737" spans="1:10" x14ac:dyDescent="0.25">
      <c r="A1737" s="19">
        <v>805</v>
      </c>
      <c r="B1737" s="13">
        <v>43634</v>
      </c>
      <c r="C1737" s="20" t="s">
        <v>1355</v>
      </c>
      <c r="D1737" s="4" t="s">
        <v>1356</v>
      </c>
      <c r="E1737" s="5">
        <v>540</v>
      </c>
      <c r="F1737" s="21">
        <v>540</v>
      </c>
      <c r="G1737" s="20" t="s">
        <v>1740</v>
      </c>
      <c r="H1737" s="7" t="s">
        <v>30</v>
      </c>
      <c r="I1737" s="6"/>
      <c r="J1737" s="8"/>
    </row>
    <row r="1738" spans="1:10" x14ac:dyDescent="0.25">
      <c r="A1738" s="19">
        <v>683</v>
      </c>
      <c r="B1738" s="13">
        <v>43623</v>
      </c>
      <c r="C1738" s="20" t="s">
        <v>1355</v>
      </c>
      <c r="D1738" s="4" t="s">
        <v>1356</v>
      </c>
      <c r="E1738" s="5">
        <v>2284.8000000000002</v>
      </c>
      <c r="F1738" s="21">
        <f>E1738*1.21</f>
        <v>2764.6080000000002</v>
      </c>
      <c r="G1738" s="20" t="s">
        <v>1496</v>
      </c>
      <c r="H1738" s="7" t="s">
        <v>30</v>
      </c>
      <c r="I1738" s="6"/>
      <c r="J1738" s="8"/>
    </row>
    <row r="1739" spans="1:10" x14ac:dyDescent="0.25">
      <c r="A1739" s="19">
        <v>423</v>
      </c>
      <c r="B1739" s="13">
        <v>43571</v>
      </c>
      <c r="C1739" s="20" t="s">
        <v>972</v>
      </c>
      <c r="D1739" s="4" t="s">
        <v>1010</v>
      </c>
      <c r="E1739" s="5">
        <v>1900</v>
      </c>
      <c r="F1739" s="21">
        <f>E1739*1.21</f>
        <v>2299</v>
      </c>
      <c r="G1739" s="20" t="s">
        <v>997</v>
      </c>
      <c r="H1739" s="7"/>
      <c r="I1739" s="6"/>
      <c r="J1739" s="8"/>
    </row>
    <row r="1740" spans="1:10" x14ac:dyDescent="0.25">
      <c r="A1740" s="19">
        <v>874</v>
      </c>
      <c r="B1740" s="13">
        <v>43658</v>
      </c>
      <c r="C1740" s="20" t="s">
        <v>972</v>
      </c>
      <c r="D1740" s="4" t="s">
        <v>1010</v>
      </c>
      <c r="E1740" s="5">
        <v>2140</v>
      </c>
      <c r="F1740" s="21">
        <f>E1740*1.21</f>
        <v>2589.4</v>
      </c>
      <c r="G1740" s="20" t="s">
        <v>1865</v>
      </c>
      <c r="H1740" s="7"/>
      <c r="I1740" s="6"/>
      <c r="J1740" s="8" t="s">
        <v>305</v>
      </c>
    </row>
    <row r="1741" spans="1:10" x14ac:dyDescent="0.25">
      <c r="A1741" s="19">
        <v>636</v>
      </c>
      <c r="B1741" s="13">
        <v>43619</v>
      </c>
      <c r="C1741" s="20" t="s">
        <v>972</v>
      </c>
      <c r="D1741" s="4" t="s">
        <v>1010</v>
      </c>
      <c r="E1741" s="5">
        <v>2400</v>
      </c>
      <c r="F1741" s="21">
        <f>E1741*1.21</f>
        <v>2904</v>
      </c>
      <c r="G1741" s="20" t="s">
        <v>1412</v>
      </c>
      <c r="H1741" s="7"/>
      <c r="I1741" s="6"/>
      <c r="J1741" s="8"/>
    </row>
    <row r="1742" spans="1:10" x14ac:dyDescent="0.25">
      <c r="A1742" s="19">
        <v>747</v>
      </c>
      <c r="B1742" s="13">
        <v>43634</v>
      </c>
      <c r="C1742" s="20" t="s">
        <v>972</v>
      </c>
      <c r="D1742" s="4" t="s">
        <v>1010</v>
      </c>
      <c r="E1742" s="5">
        <v>4100</v>
      </c>
      <c r="F1742" s="21">
        <f>E1742*1.21</f>
        <v>4961</v>
      </c>
      <c r="G1742" s="20" t="s">
        <v>1608</v>
      </c>
      <c r="H1742" s="7"/>
      <c r="I1742" s="6"/>
      <c r="J1742" s="8" t="s">
        <v>1074</v>
      </c>
    </row>
    <row r="1743" spans="1:10" x14ac:dyDescent="0.25">
      <c r="A1743" s="19">
        <v>689</v>
      </c>
      <c r="B1743" s="13">
        <v>43626</v>
      </c>
      <c r="C1743" s="20" t="s">
        <v>1507</v>
      </c>
      <c r="D1743" s="4" t="s">
        <v>1509</v>
      </c>
      <c r="E1743" s="5">
        <v>1517</v>
      </c>
      <c r="F1743" s="21">
        <f>E1743*1.21</f>
        <v>1835.57</v>
      </c>
      <c r="G1743" s="20" t="s">
        <v>1508</v>
      </c>
      <c r="H1743" s="7" t="s">
        <v>30</v>
      </c>
      <c r="I1743" s="6"/>
      <c r="J1743" s="8"/>
    </row>
    <row r="1744" spans="1:10" x14ac:dyDescent="0.25">
      <c r="A1744" s="19">
        <v>737</v>
      </c>
      <c r="B1744" s="13">
        <v>43634</v>
      </c>
      <c r="C1744" s="20" t="s">
        <v>1587</v>
      </c>
      <c r="D1744" s="4" t="s">
        <v>1588</v>
      </c>
      <c r="E1744" s="5">
        <v>15000</v>
      </c>
      <c r="F1744" s="21">
        <f>E1744*1.21</f>
        <v>18150</v>
      </c>
      <c r="G1744" s="20" t="s">
        <v>1589</v>
      </c>
      <c r="H1744" s="7" t="s">
        <v>30</v>
      </c>
      <c r="I1744" s="6"/>
      <c r="J1744" s="8" t="s">
        <v>305</v>
      </c>
    </row>
    <row r="1745" spans="1:10" x14ac:dyDescent="0.25">
      <c r="A1745" s="19">
        <v>916</v>
      </c>
      <c r="B1745" s="13">
        <v>43663</v>
      </c>
      <c r="C1745" s="20" t="s">
        <v>1945</v>
      </c>
      <c r="D1745" s="4" t="s">
        <v>1946</v>
      </c>
      <c r="E1745" s="5">
        <v>1504.56</v>
      </c>
      <c r="F1745" s="21">
        <f>E1745*1.21</f>
        <v>1820.5175999999999</v>
      </c>
      <c r="G1745" s="20" t="s">
        <v>1947</v>
      </c>
      <c r="H1745" s="7"/>
      <c r="I1745" s="6"/>
      <c r="J1745" s="8"/>
    </row>
    <row r="1746" spans="1:10" x14ac:dyDescent="0.25">
      <c r="A1746" s="19">
        <v>1000</v>
      </c>
      <c r="B1746" s="13">
        <v>43706</v>
      </c>
      <c r="C1746" s="20" t="s">
        <v>2069</v>
      </c>
      <c r="D1746" s="4" t="s">
        <v>2071</v>
      </c>
      <c r="E1746" s="5">
        <v>3334</v>
      </c>
      <c r="F1746" s="21">
        <f>E1746*1.21</f>
        <v>4034.14</v>
      </c>
      <c r="G1746" s="20" t="s">
        <v>2070</v>
      </c>
      <c r="H1746" s="7"/>
      <c r="I1746" s="6"/>
      <c r="J1746" s="8"/>
    </row>
    <row r="1747" spans="1:10" x14ac:dyDescent="0.25">
      <c r="A1747" s="19">
        <v>1037</v>
      </c>
      <c r="B1747" s="13">
        <v>43728</v>
      </c>
      <c r="C1747" s="20" t="s">
        <v>2131</v>
      </c>
      <c r="D1747" s="4" t="s">
        <v>2133</v>
      </c>
      <c r="E1747" s="5">
        <v>3788</v>
      </c>
      <c r="F1747" s="21">
        <f>E1747*1.21</f>
        <v>4583.4799999999996</v>
      </c>
      <c r="G1747" s="20" t="s">
        <v>2132</v>
      </c>
      <c r="H1747" s="7"/>
      <c r="I1747" s="6"/>
      <c r="J1747" s="8"/>
    </row>
    <row r="1748" spans="1:10" x14ac:dyDescent="0.25">
      <c r="A1748" s="19" t="s">
        <v>3213</v>
      </c>
      <c r="B1748" s="13" t="s">
        <v>3537</v>
      </c>
      <c r="C1748" s="20" t="s">
        <v>3496</v>
      </c>
      <c r="D1748" s="4" t="s">
        <v>3497</v>
      </c>
      <c r="E1748" s="5">
        <f>F1748/1.21</f>
        <v>261.31404958677689</v>
      </c>
      <c r="F1748" s="21">
        <v>316.19</v>
      </c>
      <c r="G1748" s="20" t="s">
        <v>3498</v>
      </c>
      <c r="H1748" s="7"/>
      <c r="I1748" s="6"/>
      <c r="J1748" s="8"/>
    </row>
    <row r="1749" spans="1:10" x14ac:dyDescent="0.25">
      <c r="A1749" s="19" t="s">
        <v>3213</v>
      </c>
      <c r="B1749" s="13" t="s">
        <v>3537</v>
      </c>
      <c r="C1749" s="20" t="s">
        <v>3496</v>
      </c>
      <c r="D1749" s="4" t="s">
        <v>3497</v>
      </c>
      <c r="E1749" s="5">
        <f>F1749/1.21</f>
        <v>427.70247933884298</v>
      </c>
      <c r="F1749" s="21">
        <v>517.52</v>
      </c>
      <c r="G1749" s="20" t="s">
        <v>3499</v>
      </c>
      <c r="H1749" s="7"/>
      <c r="I1749" s="6"/>
      <c r="J1749" s="8"/>
    </row>
    <row r="1750" spans="1:10" x14ac:dyDescent="0.25">
      <c r="A1750" s="19" t="s">
        <v>3213</v>
      </c>
      <c r="B1750" s="13" t="s">
        <v>3537</v>
      </c>
      <c r="C1750" s="20" t="s">
        <v>3496</v>
      </c>
      <c r="D1750" s="4" t="s">
        <v>3497</v>
      </c>
      <c r="E1750" s="5">
        <f>F1750/1.21</f>
        <v>184.19834710743802</v>
      </c>
      <c r="F1750" s="21">
        <v>222.88</v>
      </c>
      <c r="G1750" s="20" t="s">
        <v>3500</v>
      </c>
      <c r="H1750" s="7"/>
      <c r="I1750" s="6"/>
      <c r="J1750" s="8"/>
    </row>
    <row r="1751" spans="1:10" x14ac:dyDescent="0.25">
      <c r="A1751" s="19" t="s">
        <v>2265</v>
      </c>
      <c r="B1751" s="13" t="s">
        <v>2266</v>
      </c>
      <c r="C1751" s="20" t="s">
        <v>3057</v>
      </c>
      <c r="D1751" s="4" t="s">
        <v>3058</v>
      </c>
      <c r="E1751" s="5">
        <v>196.63</v>
      </c>
      <c r="F1751" s="21">
        <v>237.92</v>
      </c>
      <c r="G1751" s="20" t="s">
        <v>3059</v>
      </c>
      <c r="H1751" s="7"/>
      <c r="I1751" s="6"/>
      <c r="J1751" s="8"/>
    </row>
    <row r="1752" spans="1:10" x14ac:dyDescent="0.25">
      <c r="A1752" s="19" t="s">
        <v>2261</v>
      </c>
      <c r="B1752" s="13" t="s">
        <v>2262</v>
      </c>
      <c r="C1752" s="20" t="s">
        <v>3060</v>
      </c>
      <c r="D1752" s="4" t="s">
        <v>3061</v>
      </c>
      <c r="E1752" s="5">
        <v>79</v>
      </c>
      <c r="F1752" s="21">
        <v>95.59</v>
      </c>
      <c r="G1752" s="20" t="s">
        <v>3062</v>
      </c>
      <c r="H1752" s="7"/>
      <c r="I1752" s="6"/>
      <c r="J1752" s="8"/>
    </row>
    <row r="1753" spans="1:10" x14ac:dyDescent="0.25">
      <c r="A1753" s="19" t="s">
        <v>2261</v>
      </c>
      <c r="B1753" s="13" t="s">
        <v>2262</v>
      </c>
      <c r="C1753" s="20" t="s">
        <v>3060</v>
      </c>
      <c r="D1753" s="4" t="s">
        <v>3061</v>
      </c>
      <c r="E1753" s="5">
        <v>137.32</v>
      </c>
      <c r="F1753" s="21">
        <v>166.16</v>
      </c>
      <c r="G1753" s="20" t="s">
        <v>3063</v>
      </c>
      <c r="H1753" s="7"/>
      <c r="I1753" s="6"/>
      <c r="J1753" s="8"/>
    </row>
    <row r="1754" spans="1:10" x14ac:dyDescent="0.25">
      <c r="A1754" s="19" t="s">
        <v>2261</v>
      </c>
      <c r="B1754" s="13" t="s">
        <v>2262</v>
      </c>
      <c r="C1754" s="20" t="s">
        <v>3060</v>
      </c>
      <c r="D1754" s="4" t="s">
        <v>3061</v>
      </c>
      <c r="E1754" s="5">
        <v>598.28</v>
      </c>
      <c r="F1754" s="21">
        <v>723.92</v>
      </c>
      <c r="G1754" s="20" t="s">
        <v>3064</v>
      </c>
      <c r="H1754" s="7"/>
      <c r="I1754" s="6"/>
      <c r="J1754" s="8"/>
    </row>
    <row r="1755" spans="1:10" x14ac:dyDescent="0.25">
      <c r="A1755" s="19" t="s">
        <v>3213</v>
      </c>
      <c r="B1755" s="13" t="s">
        <v>3537</v>
      </c>
      <c r="C1755" s="20" t="s">
        <v>3060</v>
      </c>
      <c r="D1755" s="4" t="s">
        <v>3061</v>
      </c>
      <c r="E1755" s="5">
        <f>F1755/1.21</f>
        <v>79</v>
      </c>
      <c r="F1755" s="21">
        <v>95.59</v>
      </c>
      <c r="G1755" s="20" t="s">
        <v>3062</v>
      </c>
      <c r="H1755" s="7"/>
      <c r="I1755" s="6"/>
      <c r="J1755" s="8"/>
    </row>
    <row r="1756" spans="1:10" x14ac:dyDescent="0.25">
      <c r="A1756" s="19">
        <v>960</v>
      </c>
      <c r="B1756" s="13">
        <v>43672</v>
      </c>
      <c r="C1756" s="20" t="s">
        <v>1949</v>
      </c>
      <c r="D1756" s="4" t="s">
        <v>53</v>
      </c>
      <c r="E1756" s="5">
        <v>-43.73</v>
      </c>
      <c r="F1756" s="21">
        <f>E1756*1.21</f>
        <v>-52.913299999999992</v>
      </c>
      <c r="G1756" s="20" t="s">
        <v>2013</v>
      </c>
      <c r="H1756" s="7" t="s">
        <v>30</v>
      </c>
      <c r="I1756" s="6"/>
      <c r="J1756" s="8"/>
    </row>
    <row r="1757" spans="1:10" x14ac:dyDescent="0.25">
      <c r="A1757" s="19">
        <v>631</v>
      </c>
      <c r="B1757" s="13">
        <v>43619</v>
      </c>
      <c r="C1757" s="20" t="s">
        <v>1949</v>
      </c>
      <c r="D1757" s="4" t="s">
        <v>53</v>
      </c>
      <c r="E1757" s="5">
        <v>99.17</v>
      </c>
      <c r="F1757" s="21">
        <f>E1757*1.21</f>
        <v>119.9957</v>
      </c>
      <c r="G1757" s="20" t="s">
        <v>1402</v>
      </c>
      <c r="H1757" s="7" t="s">
        <v>30</v>
      </c>
      <c r="I1757" s="6"/>
      <c r="J1757" s="8"/>
    </row>
    <row r="1758" spans="1:10" x14ac:dyDescent="0.25">
      <c r="A1758" s="19">
        <v>106</v>
      </c>
      <c r="B1758" s="13">
        <v>43480</v>
      </c>
      <c r="C1758" s="20" t="s">
        <v>1949</v>
      </c>
      <c r="D1758" s="4" t="s">
        <v>53</v>
      </c>
      <c r="E1758" s="5">
        <v>4814.6099999999997</v>
      </c>
      <c r="F1758" s="21">
        <f>E1758*1.21</f>
        <v>5825.6780999999992</v>
      </c>
      <c r="G1758" s="20" t="s">
        <v>279</v>
      </c>
      <c r="H1758" s="7" t="s">
        <v>171</v>
      </c>
      <c r="I1758" s="6">
        <v>43830</v>
      </c>
      <c r="J1758" s="8" t="s">
        <v>2260</v>
      </c>
    </row>
    <row r="1759" spans="1:10" x14ac:dyDescent="0.25">
      <c r="A1759" s="19" t="s">
        <v>2261</v>
      </c>
      <c r="B1759" s="13" t="s">
        <v>2262</v>
      </c>
      <c r="C1759" s="20" t="s">
        <v>3065</v>
      </c>
      <c r="D1759" s="4" t="s">
        <v>1396</v>
      </c>
      <c r="E1759" s="5">
        <v>53.33</v>
      </c>
      <c r="F1759" s="21">
        <v>64.53</v>
      </c>
      <c r="G1759" s="20" t="s">
        <v>3066</v>
      </c>
      <c r="H1759" s="7"/>
      <c r="I1759" s="6"/>
      <c r="J1759" s="8"/>
    </row>
    <row r="1760" spans="1:10" x14ac:dyDescent="0.25">
      <c r="A1760" s="19" t="s">
        <v>2261</v>
      </c>
      <c r="B1760" s="13" t="s">
        <v>2262</v>
      </c>
      <c r="C1760" s="20" t="s">
        <v>3065</v>
      </c>
      <c r="D1760" s="4" t="s">
        <v>1396</v>
      </c>
      <c r="E1760" s="5">
        <v>79.03</v>
      </c>
      <c r="F1760" s="21">
        <v>95.63</v>
      </c>
      <c r="G1760" s="20" t="s">
        <v>3067</v>
      </c>
      <c r="H1760" s="7"/>
      <c r="I1760" s="6"/>
      <c r="J1760" s="8"/>
    </row>
    <row r="1761" spans="1:10" x14ac:dyDescent="0.25">
      <c r="A1761" s="19" t="s">
        <v>2261</v>
      </c>
      <c r="B1761" s="13" t="s">
        <v>2262</v>
      </c>
      <c r="C1761" s="20" t="s">
        <v>3065</v>
      </c>
      <c r="D1761" s="4" t="s">
        <v>1396</v>
      </c>
      <c r="E1761" s="5">
        <v>118.28</v>
      </c>
      <c r="F1761" s="21">
        <v>143.12</v>
      </c>
      <c r="G1761" s="20" t="s">
        <v>3068</v>
      </c>
      <c r="H1761" s="7"/>
      <c r="I1761" s="6"/>
      <c r="J1761" s="8"/>
    </row>
    <row r="1762" spans="1:10" x14ac:dyDescent="0.25">
      <c r="A1762" s="19">
        <v>819</v>
      </c>
      <c r="B1762" s="13">
        <v>43637</v>
      </c>
      <c r="C1762" s="20" t="s">
        <v>1761</v>
      </c>
      <c r="D1762" s="4" t="s">
        <v>1762</v>
      </c>
      <c r="E1762" s="5">
        <v>900</v>
      </c>
      <c r="F1762" s="21">
        <f>E1762*1.21</f>
        <v>1089</v>
      </c>
      <c r="G1762" s="20" t="s">
        <v>1763</v>
      </c>
      <c r="H1762" s="7"/>
      <c r="I1762" s="6"/>
      <c r="J1762" s="8" t="s">
        <v>454</v>
      </c>
    </row>
    <row r="1763" spans="1:10" x14ac:dyDescent="0.25">
      <c r="A1763" s="19" t="s">
        <v>2265</v>
      </c>
      <c r="B1763" s="13" t="s">
        <v>2266</v>
      </c>
      <c r="C1763" s="20" t="s">
        <v>3069</v>
      </c>
      <c r="D1763" s="4" t="s">
        <v>3070</v>
      </c>
      <c r="E1763" s="5">
        <v>41.74</v>
      </c>
      <c r="F1763" s="21">
        <v>50.5</v>
      </c>
      <c r="G1763" s="20" t="s">
        <v>3071</v>
      </c>
      <c r="H1763" s="7"/>
      <c r="I1763" s="6"/>
      <c r="J1763" s="8"/>
    </row>
    <row r="1764" spans="1:10" x14ac:dyDescent="0.25">
      <c r="A1764" s="19" t="s">
        <v>2265</v>
      </c>
      <c r="B1764" s="13" t="s">
        <v>2266</v>
      </c>
      <c r="C1764" s="20" t="s">
        <v>3069</v>
      </c>
      <c r="D1764" s="4" t="s">
        <v>3070</v>
      </c>
      <c r="E1764" s="5">
        <v>41.74</v>
      </c>
      <c r="F1764" s="21">
        <v>50.5</v>
      </c>
      <c r="G1764" s="20" t="s">
        <v>3072</v>
      </c>
      <c r="H1764" s="7"/>
      <c r="I1764" s="6"/>
      <c r="J1764" s="8"/>
    </row>
    <row r="1765" spans="1:10" x14ac:dyDescent="0.25">
      <c r="A1765" s="19" t="s">
        <v>2265</v>
      </c>
      <c r="B1765" s="13" t="s">
        <v>2266</v>
      </c>
      <c r="C1765" s="20" t="s">
        <v>3069</v>
      </c>
      <c r="D1765" s="4" t="s">
        <v>3070</v>
      </c>
      <c r="E1765" s="5">
        <v>41.74</v>
      </c>
      <c r="F1765" s="21">
        <v>50.5</v>
      </c>
      <c r="G1765" s="20" t="s">
        <v>3073</v>
      </c>
      <c r="H1765" s="7"/>
      <c r="I1765" s="6"/>
      <c r="J1765" s="8"/>
    </row>
    <row r="1766" spans="1:10" x14ac:dyDescent="0.25">
      <c r="A1766" s="19" t="s">
        <v>2265</v>
      </c>
      <c r="B1766" s="13" t="s">
        <v>2266</v>
      </c>
      <c r="C1766" s="20" t="s">
        <v>3069</v>
      </c>
      <c r="D1766" s="4" t="s">
        <v>3070</v>
      </c>
      <c r="E1766" s="5">
        <v>41.74</v>
      </c>
      <c r="F1766" s="21">
        <v>50.5</v>
      </c>
      <c r="G1766" s="20" t="s">
        <v>3074</v>
      </c>
      <c r="H1766" s="7"/>
      <c r="I1766" s="6"/>
      <c r="J1766" s="8"/>
    </row>
    <row r="1767" spans="1:10" x14ac:dyDescent="0.25">
      <c r="A1767" s="19" t="s">
        <v>2265</v>
      </c>
      <c r="B1767" s="13" t="s">
        <v>2266</v>
      </c>
      <c r="C1767" s="20" t="s">
        <v>3069</v>
      </c>
      <c r="D1767" s="4" t="s">
        <v>3070</v>
      </c>
      <c r="E1767" s="5">
        <v>41.74</v>
      </c>
      <c r="F1767" s="21">
        <v>50.5</v>
      </c>
      <c r="G1767" s="20" t="s">
        <v>3075</v>
      </c>
      <c r="H1767" s="7"/>
      <c r="I1767" s="6"/>
      <c r="J1767" s="8"/>
    </row>
    <row r="1768" spans="1:10" x14ac:dyDescent="0.25">
      <c r="A1768" s="19" t="s">
        <v>2265</v>
      </c>
      <c r="B1768" s="13" t="s">
        <v>2266</v>
      </c>
      <c r="C1768" s="20" t="s">
        <v>3069</v>
      </c>
      <c r="D1768" s="4" t="s">
        <v>3070</v>
      </c>
      <c r="E1768" s="5">
        <v>41.74</v>
      </c>
      <c r="F1768" s="21">
        <v>50.5</v>
      </c>
      <c r="G1768" s="20" t="s">
        <v>3076</v>
      </c>
      <c r="H1768" s="7"/>
      <c r="I1768" s="6"/>
      <c r="J1768" s="8"/>
    </row>
    <row r="1769" spans="1:10" x14ac:dyDescent="0.25">
      <c r="A1769" s="19" t="s">
        <v>2261</v>
      </c>
      <c r="B1769" s="13" t="s">
        <v>2262</v>
      </c>
      <c r="C1769" s="20" t="s">
        <v>3069</v>
      </c>
      <c r="D1769" s="4" t="s">
        <v>3070</v>
      </c>
      <c r="E1769" s="5">
        <v>41.74</v>
      </c>
      <c r="F1769" s="21">
        <v>50.5</v>
      </c>
      <c r="G1769" s="20" t="s">
        <v>3077</v>
      </c>
      <c r="H1769" s="7"/>
      <c r="I1769" s="6"/>
      <c r="J1769" s="8"/>
    </row>
    <row r="1770" spans="1:10" x14ac:dyDescent="0.25">
      <c r="A1770" s="19" t="s">
        <v>2261</v>
      </c>
      <c r="B1770" s="13" t="s">
        <v>2262</v>
      </c>
      <c r="C1770" s="20" t="s">
        <v>3069</v>
      </c>
      <c r="D1770" s="4" t="s">
        <v>3070</v>
      </c>
      <c r="E1770" s="5">
        <v>41.74</v>
      </c>
      <c r="F1770" s="21">
        <v>50.5</v>
      </c>
      <c r="G1770" s="20" t="s">
        <v>3078</v>
      </c>
      <c r="H1770" s="7"/>
      <c r="I1770" s="6"/>
      <c r="J1770" s="8"/>
    </row>
    <row r="1771" spans="1:10" x14ac:dyDescent="0.25">
      <c r="A1771" s="19" t="s">
        <v>2261</v>
      </c>
      <c r="B1771" s="13" t="s">
        <v>2262</v>
      </c>
      <c r="C1771" s="20" t="s">
        <v>3069</v>
      </c>
      <c r="D1771" s="4" t="s">
        <v>3070</v>
      </c>
      <c r="E1771" s="5">
        <v>41.74</v>
      </c>
      <c r="F1771" s="21">
        <v>50.5</v>
      </c>
      <c r="G1771" s="20" t="s">
        <v>3079</v>
      </c>
      <c r="H1771" s="7"/>
      <c r="I1771" s="6"/>
      <c r="J1771" s="8"/>
    </row>
    <row r="1772" spans="1:10" x14ac:dyDescent="0.25">
      <c r="A1772" s="19" t="s">
        <v>2261</v>
      </c>
      <c r="B1772" s="13" t="s">
        <v>2262</v>
      </c>
      <c r="C1772" s="20" t="s">
        <v>3069</v>
      </c>
      <c r="D1772" s="4" t="s">
        <v>3070</v>
      </c>
      <c r="E1772" s="5">
        <v>41.74</v>
      </c>
      <c r="F1772" s="21">
        <v>50.5</v>
      </c>
      <c r="G1772" s="20" t="s">
        <v>3080</v>
      </c>
      <c r="H1772" s="7"/>
      <c r="I1772" s="6"/>
      <c r="J1772" s="8"/>
    </row>
    <row r="1773" spans="1:10" x14ac:dyDescent="0.25">
      <c r="A1773" s="19" t="s">
        <v>2261</v>
      </c>
      <c r="B1773" s="13" t="s">
        <v>2262</v>
      </c>
      <c r="C1773" s="20" t="s">
        <v>3069</v>
      </c>
      <c r="D1773" s="4" t="s">
        <v>3070</v>
      </c>
      <c r="E1773" s="5">
        <v>41.74</v>
      </c>
      <c r="F1773" s="21">
        <v>50.5</v>
      </c>
      <c r="G1773" s="20" t="s">
        <v>3081</v>
      </c>
      <c r="H1773" s="7"/>
      <c r="I1773" s="6"/>
      <c r="J1773" s="8"/>
    </row>
    <row r="1774" spans="1:10" x14ac:dyDescent="0.25">
      <c r="A1774" s="19" t="s">
        <v>2261</v>
      </c>
      <c r="B1774" s="13" t="s">
        <v>2262</v>
      </c>
      <c r="C1774" s="20" t="s">
        <v>3069</v>
      </c>
      <c r="D1774" s="4" t="s">
        <v>3070</v>
      </c>
      <c r="E1774" s="5">
        <v>41.74</v>
      </c>
      <c r="F1774" s="21">
        <v>50.5</v>
      </c>
      <c r="G1774" s="20" t="s">
        <v>3082</v>
      </c>
      <c r="H1774" s="7"/>
      <c r="I1774" s="6"/>
      <c r="J1774" s="8"/>
    </row>
    <row r="1775" spans="1:10" x14ac:dyDescent="0.25">
      <c r="A1775" s="19" t="s">
        <v>3213</v>
      </c>
      <c r="B1775" s="13" t="s">
        <v>3537</v>
      </c>
      <c r="C1775" s="20" t="s">
        <v>3069</v>
      </c>
      <c r="D1775" s="4" t="s">
        <v>3070</v>
      </c>
      <c r="E1775" s="5">
        <f>F1775/1.21</f>
        <v>41.735537190082646</v>
      </c>
      <c r="F1775" s="21">
        <v>50.5</v>
      </c>
      <c r="G1775" s="20" t="s">
        <v>3501</v>
      </c>
      <c r="H1775" s="7"/>
      <c r="I1775" s="6"/>
      <c r="J1775" s="8"/>
    </row>
    <row r="1776" spans="1:10" x14ac:dyDescent="0.25">
      <c r="A1776" s="19" t="s">
        <v>3213</v>
      </c>
      <c r="B1776" s="13" t="s">
        <v>3537</v>
      </c>
      <c r="C1776" s="20" t="s">
        <v>3069</v>
      </c>
      <c r="D1776" s="4" t="s">
        <v>3070</v>
      </c>
      <c r="E1776" s="5">
        <f>F1776/1.21</f>
        <v>41.735537190082646</v>
      </c>
      <c r="F1776" s="21">
        <v>50.5</v>
      </c>
      <c r="G1776" s="20" t="s">
        <v>3502</v>
      </c>
      <c r="H1776" s="7"/>
      <c r="I1776" s="6"/>
      <c r="J1776" s="8"/>
    </row>
    <row r="1777" spans="1:10" x14ac:dyDescent="0.25">
      <c r="A1777" s="19" t="s">
        <v>3213</v>
      </c>
      <c r="B1777" s="13" t="s">
        <v>3537</v>
      </c>
      <c r="C1777" s="20" t="s">
        <v>3069</v>
      </c>
      <c r="D1777" s="4" t="s">
        <v>3070</v>
      </c>
      <c r="E1777" s="5">
        <f>F1777/1.21</f>
        <v>41.735537190082646</v>
      </c>
      <c r="F1777" s="21">
        <v>50.5</v>
      </c>
      <c r="G1777" s="20" t="s">
        <v>3503</v>
      </c>
      <c r="H1777" s="7"/>
      <c r="I1777" s="6"/>
      <c r="J1777" s="8"/>
    </row>
    <row r="1778" spans="1:10" x14ac:dyDescent="0.25">
      <c r="A1778" s="19" t="s">
        <v>3213</v>
      </c>
      <c r="B1778" s="13" t="s">
        <v>3537</v>
      </c>
      <c r="C1778" s="20" t="s">
        <v>3069</v>
      </c>
      <c r="D1778" s="4" t="s">
        <v>3070</v>
      </c>
      <c r="E1778" s="5">
        <f>F1778/1.21</f>
        <v>41.735537190082646</v>
      </c>
      <c r="F1778" s="21">
        <v>50.5</v>
      </c>
      <c r="G1778" s="20" t="s">
        <v>3504</v>
      </c>
      <c r="H1778" s="7"/>
      <c r="I1778" s="6"/>
      <c r="J1778" s="8"/>
    </row>
    <row r="1779" spans="1:10" x14ac:dyDescent="0.25">
      <c r="A1779" s="19" t="s">
        <v>3213</v>
      </c>
      <c r="B1779" s="13" t="s">
        <v>3537</v>
      </c>
      <c r="C1779" s="20" t="s">
        <v>3069</v>
      </c>
      <c r="D1779" s="4" t="s">
        <v>3070</v>
      </c>
      <c r="E1779" s="5">
        <f>F1779/1.21</f>
        <v>41.735537190082646</v>
      </c>
      <c r="F1779" s="21">
        <v>50.5</v>
      </c>
      <c r="G1779" s="20" t="s">
        <v>3505</v>
      </c>
      <c r="H1779" s="7"/>
      <c r="I1779" s="6"/>
      <c r="J1779" s="8"/>
    </row>
    <row r="1780" spans="1:10" x14ac:dyDescent="0.25">
      <c r="A1780" s="19" t="s">
        <v>3213</v>
      </c>
      <c r="B1780" s="13" t="s">
        <v>3537</v>
      </c>
      <c r="C1780" s="20" t="s">
        <v>3069</v>
      </c>
      <c r="D1780" s="4" t="s">
        <v>3070</v>
      </c>
      <c r="E1780" s="5">
        <f>F1780/1.21</f>
        <v>41.735537190082646</v>
      </c>
      <c r="F1780" s="21">
        <v>50.5</v>
      </c>
      <c r="G1780" s="20" t="s">
        <v>3506</v>
      </c>
      <c r="H1780" s="7"/>
      <c r="I1780" s="6"/>
      <c r="J1780" s="8"/>
    </row>
    <row r="1781" spans="1:10" x14ac:dyDescent="0.25">
      <c r="A1781" s="19">
        <v>254</v>
      </c>
      <c r="B1781" s="13">
        <v>43516</v>
      </c>
      <c r="C1781" s="20" t="s">
        <v>640</v>
      </c>
      <c r="D1781" s="4" t="s">
        <v>642</v>
      </c>
      <c r="E1781" s="5">
        <v>15000</v>
      </c>
      <c r="F1781" s="21">
        <f>E1781*1.21</f>
        <v>18150</v>
      </c>
      <c r="G1781" s="20" t="s">
        <v>641</v>
      </c>
      <c r="H1781" s="7"/>
      <c r="I1781" s="6"/>
      <c r="J1781" s="8"/>
    </row>
    <row r="1782" spans="1:10" x14ac:dyDescent="0.25">
      <c r="A1782" s="19" t="s">
        <v>2265</v>
      </c>
      <c r="B1782" s="13" t="s">
        <v>2266</v>
      </c>
      <c r="C1782" s="20" t="s">
        <v>3083</v>
      </c>
      <c r="D1782" s="4" t="s">
        <v>642</v>
      </c>
      <c r="E1782" s="5">
        <v>750</v>
      </c>
      <c r="F1782" s="21">
        <v>907.5</v>
      </c>
      <c r="G1782" s="20" t="s">
        <v>3084</v>
      </c>
      <c r="H1782" s="7"/>
      <c r="I1782" s="6"/>
      <c r="J1782" s="8"/>
    </row>
    <row r="1783" spans="1:10" x14ac:dyDescent="0.25">
      <c r="A1783" s="19" t="s">
        <v>2265</v>
      </c>
      <c r="B1783" s="13" t="s">
        <v>2266</v>
      </c>
      <c r="C1783" s="20" t="s">
        <v>3085</v>
      </c>
      <c r="D1783" s="4" t="s">
        <v>855</v>
      </c>
      <c r="E1783" s="5">
        <v>471.36</v>
      </c>
      <c r="F1783" s="21">
        <v>570.35</v>
      </c>
      <c r="G1783" s="20" t="s">
        <v>3086</v>
      </c>
      <c r="H1783" s="7"/>
      <c r="I1783" s="6"/>
      <c r="J1783" s="8"/>
    </row>
    <row r="1784" spans="1:10" x14ac:dyDescent="0.25">
      <c r="A1784" s="19">
        <v>364</v>
      </c>
      <c r="B1784" s="13">
        <v>43556</v>
      </c>
      <c r="C1784" s="20" t="s">
        <v>853</v>
      </c>
      <c r="D1784" s="4" t="s">
        <v>855</v>
      </c>
      <c r="E1784" s="5">
        <v>1041.8699999999999</v>
      </c>
      <c r="F1784" s="21">
        <f>E1784*1.21</f>
        <v>1260.6626999999999</v>
      </c>
      <c r="G1784" s="20" t="s">
        <v>854</v>
      </c>
      <c r="H1784" s="7"/>
      <c r="I1784" s="6"/>
      <c r="J1784" s="8" t="s">
        <v>305</v>
      </c>
    </row>
    <row r="1785" spans="1:10" x14ac:dyDescent="0.25">
      <c r="A1785" s="19">
        <v>909</v>
      </c>
      <c r="B1785" s="13">
        <v>43662</v>
      </c>
      <c r="C1785" s="20" t="s">
        <v>853</v>
      </c>
      <c r="D1785" s="4" t="s">
        <v>855</v>
      </c>
      <c r="E1785" s="5">
        <v>1431</v>
      </c>
      <c r="F1785" s="21">
        <f>E1785*1.21</f>
        <v>1731.51</v>
      </c>
      <c r="G1785" s="20" t="s">
        <v>854</v>
      </c>
      <c r="H1785" s="7"/>
      <c r="I1785" s="6"/>
      <c r="J1785" s="8"/>
    </row>
    <row r="1786" spans="1:10" x14ac:dyDescent="0.25">
      <c r="A1786" s="19" t="s">
        <v>2261</v>
      </c>
      <c r="B1786" s="13" t="s">
        <v>2262</v>
      </c>
      <c r="C1786" s="20" t="s">
        <v>3087</v>
      </c>
      <c r="D1786" s="4" t="s">
        <v>2254</v>
      </c>
      <c r="E1786" s="5">
        <v>12.94</v>
      </c>
      <c r="F1786" s="21">
        <v>15.66</v>
      </c>
      <c r="G1786" s="20" t="s">
        <v>3088</v>
      </c>
      <c r="H1786" s="7"/>
      <c r="I1786" s="6"/>
      <c r="J1786" s="8"/>
    </row>
    <row r="1787" spans="1:10" x14ac:dyDescent="0.25">
      <c r="A1787" s="19" t="s">
        <v>2265</v>
      </c>
      <c r="B1787" s="13" t="s">
        <v>2266</v>
      </c>
      <c r="C1787" s="20" t="s">
        <v>3087</v>
      </c>
      <c r="D1787" s="4" t="s">
        <v>2254</v>
      </c>
      <c r="E1787" s="5">
        <v>17.690000000000001</v>
      </c>
      <c r="F1787" s="21">
        <v>21.41</v>
      </c>
      <c r="G1787" s="20" t="s">
        <v>3089</v>
      </c>
      <c r="H1787" s="7"/>
      <c r="I1787" s="6"/>
      <c r="J1787" s="8"/>
    </row>
    <row r="1788" spans="1:10" x14ac:dyDescent="0.25">
      <c r="A1788" s="19" t="s">
        <v>2261</v>
      </c>
      <c r="B1788" s="13" t="s">
        <v>2262</v>
      </c>
      <c r="C1788" s="20" t="s">
        <v>3087</v>
      </c>
      <c r="D1788" s="4" t="s">
        <v>2254</v>
      </c>
      <c r="E1788" s="5">
        <v>29.16</v>
      </c>
      <c r="F1788" s="21">
        <v>35.28</v>
      </c>
      <c r="G1788" s="20" t="s">
        <v>3090</v>
      </c>
      <c r="H1788" s="7"/>
      <c r="I1788" s="6"/>
      <c r="J1788" s="8"/>
    </row>
    <row r="1789" spans="1:10" x14ac:dyDescent="0.25">
      <c r="A1789" s="19" t="s">
        <v>2265</v>
      </c>
      <c r="B1789" s="13" t="s">
        <v>2266</v>
      </c>
      <c r="C1789" s="20" t="s">
        <v>3087</v>
      </c>
      <c r="D1789" s="4" t="s">
        <v>2254</v>
      </c>
      <c r="E1789" s="5">
        <v>30.74</v>
      </c>
      <c r="F1789" s="21">
        <v>37.200000000000003</v>
      </c>
      <c r="G1789" s="20" t="s">
        <v>3091</v>
      </c>
      <c r="H1789" s="7"/>
      <c r="I1789" s="6"/>
      <c r="J1789" s="8"/>
    </row>
    <row r="1790" spans="1:10" x14ac:dyDescent="0.25">
      <c r="A1790" s="19" t="s">
        <v>2261</v>
      </c>
      <c r="B1790" s="13" t="s">
        <v>2262</v>
      </c>
      <c r="C1790" s="20" t="s">
        <v>3087</v>
      </c>
      <c r="D1790" s="4" t="s">
        <v>2254</v>
      </c>
      <c r="E1790" s="5">
        <v>33.47</v>
      </c>
      <c r="F1790" s="21">
        <v>40.5</v>
      </c>
      <c r="G1790" s="20" t="s">
        <v>3092</v>
      </c>
      <c r="H1790" s="7"/>
      <c r="I1790" s="6"/>
      <c r="J1790" s="8"/>
    </row>
    <row r="1791" spans="1:10" x14ac:dyDescent="0.25">
      <c r="A1791" s="19" t="s">
        <v>2261</v>
      </c>
      <c r="B1791" s="13" t="s">
        <v>2262</v>
      </c>
      <c r="C1791" s="20" t="s">
        <v>3087</v>
      </c>
      <c r="D1791" s="4" t="s">
        <v>2254</v>
      </c>
      <c r="E1791" s="5">
        <v>38.47</v>
      </c>
      <c r="F1791" s="21">
        <v>46.55</v>
      </c>
      <c r="G1791" s="20" t="s">
        <v>3093</v>
      </c>
      <c r="H1791" s="7"/>
      <c r="I1791" s="6"/>
      <c r="J1791" s="8"/>
    </row>
    <row r="1792" spans="1:10" x14ac:dyDescent="0.25">
      <c r="A1792" s="19" t="s">
        <v>2261</v>
      </c>
      <c r="B1792" s="13" t="s">
        <v>2262</v>
      </c>
      <c r="C1792" s="20" t="s">
        <v>3087</v>
      </c>
      <c r="D1792" s="4" t="s">
        <v>2254</v>
      </c>
      <c r="E1792" s="5">
        <v>39.74</v>
      </c>
      <c r="F1792" s="21">
        <v>48.09</v>
      </c>
      <c r="G1792" s="20" t="s">
        <v>3094</v>
      </c>
      <c r="H1792" s="7"/>
      <c r="I1792" s="6"/>
      <c r="J1792" s="8"/>
    </row>
    <row r="1793" spans="1:10" x14ac:dyDescent="0.25">
      <c r="A1793" s="19" t="s">
        <v>2261</v>
      </c>
      <c r="B1793" s="13" t="s">
        <v>2262</v>
      </c>
      <c r="C1793" s="20" t="s">
        <v>3087</v>
      </c>
      <c r="D1793" s="4" t="s">
        <v>2254</v>
      </c>
      <c r="E1793" s="5">
        <v>43.58</v>
      </c>
      <c r="F1793" s="21">
        <v>52.73</v>
      </c>
      <c r="G1793" s="20" t="s">
        <v>3095</v>
      </c>
      <c r="H1793" s="7"/>
      <c r="I1793" s="6"/>
      <c r="J1793" s="8"/>
    </row>
    <row r="1794" spans="1:10" x14ac:dyDescent="0.25">
      <c r="A1794" s="19" t="s">
        <v>2261</v>
      </c>
      <c r="B1794" s="13" t="s">
        <v>2262</v>
      </c>
      <c r="C1794" s="20" t="s">
        <v>3087</v>
      </c>
      <c r="D1794" s="4" t="s">
        <v>2254</v>
      </c>
      <c r="E1794" s="5">
        <v>49.4</v>
      </c>
      <c r="F1794" s="21">
        <v>59.77</v>
      </c>
      <c r="G1794" s="20" t="s">
        <v>3096</v>
      </c>
      <c r="H1794" s="7"/>
      <c r="I1794" s="6"/>
      <c r="J1794" s="8"/>
    </row>
    <row r="1795" spans="1:10" x14ac:dyDescent="0.25">
      <c r="A1795" s="19" t="s">
        <v>2265</v>
      </c>
      <c r="B1795" s="13" t="s">
        <v>2266</v>
      </c>
      <c r="C1795" s="20" t="s">
        <v>3087</v>
      </c>
      <c r="D1795" s="4" t="s">
        <v>2254</v>
      </c>
      <c r="E1795" s="5">
        <v>52.7</v>
      </c>
      <c r="F1795" s="21">
        <v>63.77</v>
      </c>
      <c r="G1795" s="20" t="s">
        <v>3097</v>
      </c>
      <c r="H1795" s="7"/>
      <c r="I1795" s="6"/>
      <c r="J1795" s="8"/>
    </row>
    <row r="1796" spans="1:10" x14ac:dyDescent="0.25">
      <c r="A1796" s="19" t="s">
        <v>2261</v>
      </c>
      <c r="B1796" s="13" t="s">
        <v>2262</v>
      </c>
      <c r="C1796" s="20" t="s">
        <v>3087</v>
      </c>
      <c r="D1796" s="4" t="s">
        <v>2254</v>
      </c>
      <c r="E1796" s="5">
        <v>53.26</v>
      </c>
      <c r="F1796" s="21">
        <v>64.44</v>
      </c>
      <c r="G1796" s="20" t="s">
        <v>3098</v>
      </c>
      <c r="H1796" s="7"/>
      <c r="I1796" s="6"/>
      <c r="J1796" s="8"/>
    </row>
    <row r="1797" spans="1:10" x14ac:dyDescent="0.25">
      <c r="A1797" s="19" t="s">
        <v>2265</v>
      </c>
      <c r="B1797" s="13" t="s">
        <v>2266</v>
      </c>
      <c r="C1797" s="20" t="s">
        <v>3087</v>
      </c>
      <c r="D1797" s="4" t="s">
        <v>2254</v>
      </c>
      <c r="E1797" s="5">
        <v>63.49</v>
      </c>
      <c r="F1797" s="21">
        <v>76.819999999999993</v>
      </c>
      <c r="G1797" s="20" t="s">
        <v>3099</v>
      </c>
      <c r="H1797" s="7"/>
      <c r="I1797" s="6"/>
      <c r="J1797" s="8"/>
    </row>
    <row r="1798" spans="1:10" x14ac:dyDescent="0.25">
      <c r="A1798" s="19" t="s">
        <v>2261</v>
      </c>
      <c r="B1798" s="13" t="s">
        <v>2262</v>
      </c>
      <c r="C1798" s="20" t="s">
        <v>3087</v>
      </c>
      <c r="D1798" s="4" t="s">
        <v>2254</v>
      </c>
      <c r="E1798" s="5">
        <v>104.31</v>
      </c>
      <c r="F1798" s="21">
        <v>126.22</v>
      </c>
      <c r="G1798" s="20" t="s">
        <v>3100</v>
      </c>
      <c r="H1798" s="7"/>
      <c r="I1798" s="6"/>
      <c r="J1798" s="8"/>
    </row>
    <row r="1799" spans="1:10" x14ac:dyDescent="0.25">
      <c r="A1799" s="19" t="s">
        <v>2265</v>
      </c>
      <c r="B1799" s="13" t="s">
        <v>2266</v>
      </c>
      <c r="C1799" s="20" t="s">
        <v>3087</v>
      </c>
      <c r="D1799" s="4" t="s">
        <v>2254</v>
      </c>
      <c r="E1799" s="5">
        <v>105.98</v>
      </c>
      <c r="F1799" s="21">
        <v>128.24</v>
      </c>
      <c r="G1799" s="20" t="s">
        <v>3101</v>
      </c>
      <c r="H1799" s="7"/>
      <c r="I1799" s="6"/>
      <c r="J1799" s="8"/>
    </row>
    <row r="1800" spans="1:10" x14ac:dyDescent="0.25">
      <c r="A1800" s="19" t="s">
        <v>2261</v>
      </c>
      <c r="B1800" s="13" t="s">
        <v>2262</v>
      </c>
      <c r="C1800" s="20" t="s">
        <v>3087</v>
      </c>
      <c r="D1800" s="4" t="s">
        <v>2254</v>
      </c>
      <c r="E1800" s="5">
        <v>112.07</v>
      </c>
      <c r="F1800" s="21">
        <v>135.6</v>
      </c>
      <c r="G1800" s="20" t="s">
        <v>3102</v>
      </c>
      <c r="H1800" s="7"/>
      <c r="I1800" s="6"/>
      <c r="J1800" s="8"/>
    </row>
    <row r="1801" spans="1:10" x14ac:dyDescent="0.25">
      <c r="A1801" s="19" t="s">
        <v>2265</v>
      </c>
      <c r="B1801" s="13" t="s">
        <v>2266</v>
      </c>
      <c r="C1801" s="20" t="s">
        <v>3087</v>
      </c>
      <c r="D1801" s="4" t="s">
        <v>2254</v>
      </c>
      <c r="E1801" s="5">
        <v>127.24</v>
      </c>
      <c r="F1801" s="21">
        <v>153.96</v>
      </c>
      <c r="G1801" s="20" t="s">
        <v>3103</v>
      </c>
      <c r="H1801" s="7"/>
      <c r="I1801" s="6"/>
      <c r="J1801" s="8"/>
    </row>
    <row r="1802" spans="1:10" x14ac:dyDescent="0.25">
      <c r="A1802" s="19" t="s">
        <v>2265</v>
      </c>
      <c r="B1802" s="13" t="s">
        <v>2266</v>
      </c>
      <c r="C1802" s="20" t="s">
        <v>3087</v>
      </c>
      <c r="D1802" s="4" t="s">
        <v>2254</v>
      </c>
      <c r="E1802" s="5">
        <v>128.58000000000001</v>
      </c>
      <c r="F1802" s="21">
        <v>155.58000000000001</v>
      </c>
      <c r="G1802" s="20" t="s">
        <v>3104</v>
      </c>
      <c r="H1802" s="7"/>
      <c r="I1802" s="6"/>
      <c r="J1802" s="8"/>
    </row>
    <row r="1803" spans="1:10" x14ac:dyDescent="0.25">
      <c r="A1803" s="19" t="s">
        <v>2261</v>
      </c>
      <c r="B1803" s="13" t="s">
        <v>2262</v>
      </c>
      <c r="C1803" s="20" t="s">
        <v>3087</v>
      </c>
      <c r="D1803" s="4" t="s">
        <v>2254</v>
      </c>
      <c r="E1803" s="5">
        <v>131.52000000000001</v>
      </c>
      <c r="F1803" s="21">
        <v>159.13999999999999</v>
      </c>
      <c r="G1803" s="20" t="s">
        <v>3105</v>
      </c>
      <c r="H1803" s="7"/>
      <c r="I1803" s="6"/>
      <c r="J1803" s="8"/>
    </row>
    <row r="1804" spans="1:10" x14ac:dyDescent="0.25">
      <c r="A1804" s="19" t="s">
        <v>2265</v>
      </c>
      <c r="B1804" s="13" t="s">
        <v>2266</v>
      </c>
      <c r="C1804" s="20" t="s">
        <v>3087</v>
      </c>
      <c r="D1804" s="4" t="s">
        <v>2254</v>
      </c>
      <c r="E1804" s="5">
        <v>165.97</v>
      </c>
      <c r="F1804" s="21">
        <v>200.82</v>
      </c>
      <c r="G1804" s="20" t="s">
        <v>3106</v>
      </c>
      <c r="H1804" s="7"/>
      <c r="I1804" s="6"/>
      <c r="J1804" s="8"/>
    </row>
    <row r="1805" spans="1:10" x14ac:dyDescent="0.25">
      <c r="A1805" s="19" t="s">
        <v>2265</v>
      </c>
      <c r="B1805" s="13" t="s">
        <v>2266</v>
      </c>
      <c r="C1805" s="20" t="s">
        <v>3087</v>
      </c>
      <c r="D1805" s="4" t="s">
        <v>2254</v>
      </c>
      <c r="E1805" s="5">
        <v>209.77</v>
      </c>
      <c r="F1805" s="21">
        <v>253.82</v>
      </c>
      <c r="G1805" s="20" t="s">
        <v>3107</v>
      </c>
      <c r="H1805" s="7"/>
      <c r="I1805" s="6"/>
      <c r="J1805" s="8"/>
    </row>
    <row r="1806" spans="1:10" x14ac:dyDescent="0.25">
      <c r="A1806" s="19" t="s">
        <v>2265</v>
      </c>
      <c r="B1806" s="13" t="s">
        <v>2266</v>
      </c>
      <c r="C1806" s="20" t="s">
        <v>3087</v>
      </c>
      <c r="D1806" s="4" t="s">
        <v>2254</v>
      </c>
      <c r="E1806" s="5">
        <v>321.06</v>
      </c>
      <c r="F1806" s="21">
        <v>388.48</v>
      </c>
      <c r="G1806" s="20" t="s">
        <v>3108</v>
      </c>
      <c r="H1806" s="7"/>
      <c r="I1806" s="6"/>
      <c r="J1806" s="8"/>
    </row>
    <row r="1807" spans="1:10" x14ac:dyDescent="0.25">
      <c r="A1807" s="19" t="s">
        <v>2265</v>
      </c>
      <c r="B1807" s="13" t="s">
        <v>2266</v>
      </c>
      <c r="C1807" s="20" t="s">
        <v>3087</v>
      </c>
      <c r="D1807" s="4" t="s">
        <v>2254</v>
      </c>
      <c r="E1807" s="5">
        <v>582.62</v>
      </c>
      <c r="F1807" s="21">
        <v>704.97</v>
      </c>
      <c r="G1807" s="20" t="s">
        <v>3109</v>
      </c>
      <c r="H1807" s="7"/>
      <c r="I1807" s="6"/>
      <c r="J1807" s="8"/>
    </row>
    <row r="1808" spans="1:10" x14ac:dyDescent="0.25">
      <c r="A1808" s="19" t="s">
        <v>2261</v>
      </c>
      <c r="B1808" s="13" t="s">
        <v>2262</v>
      </c>
      <c r="C1808" s="20" t="s">
        <v>3087</v>
      </c>
      <c r="D1808" s="4" t="s">
        <v>2254</v>
      </c>
      <c r="E1808" s="5">
        <v>700.25</v>
      </c>
      <c r="F1808" s="21">
        <v>847.3</v>
      </c>
      <c r="G1808" s="20" t="s">
        <v>3110</v>
      </c>
      <c r="H1808" s="7"/>
      <c r="I1808" s="6"/>
      <c r="J1808" s="8"/>
    </row>
    <row r="1809" spans="1:10" x14ac:dyDescent="0.25">
      <c r="A1809" s="19" t="s">
        <v>2265</v>
      </c>
      <c r="B1809" s="13" t="s">
        <v>2266</v>
      </c>
      <c r="C1809" s="20" t="s">
        <v>3087</v>
      </c>
      <c r="D1809" s="4" t="s">
        <v>2254</v>
      </c>
      <c r="E1809" s="5">
        <v>970.04</v>
      </c>
      <c r="F1809" s="21">
        <v>1173.75</v>
      </c>
      <c r="G1809" s="20" t="s">
        <v>3111</v>
      </c>
      <c r="H1809" s="7"/>
      <c r="I1809" s="6"/>
      <c r="J1809" s="8"/>
    </row>
    <row r="1810" spans="1:10" x14ac:dyDescent="0.25">
      <c r="A1810" s="19" t="s">
        <v>3213</v>
      </c>
      <c r="B1810" s="13" t="s">
        <v>3537</v>
      </c>
      <c r="C1810" s="20" t="s">
        <v>3087</v>
      </c>
      <c r="D1810" s="4" t="s">
        <v>2254</v>
      </c>
      <c r="E1810" s="5">
        <f>F1810/1.21</f>
        <v>421.90909090909093</v>
      </c>
      <c r="F1810" s="21">
        <v>510.51</v>
      </c>
      <c r="G1810" s="20" t="s">
        <v>3507</v>
      </c>
      <c r="H1810" s="7"/>
      <c r="I1810" s="6"/>
      <c r="J1810" s="8"/>
    </row>
    <row r="1811" spans="1:10" x14ac:dyDescent="0.25">
      <c r="A1811" s="19" t="s">
        <v>3213</v>
      </c>
      <c r="B1811" s="13" t="s">
        <v>3537</v>
      </c>
      <c r="C1811" s="20" t="s">
        <v>3087</v>
      </c>
      <c r="D1811" s="4" t="s">
        <v>2254</v>
      </c>
      <c r="E1811" s="5">
        <f>F1811/1.21</f>
        <v>27.371900826446279</v>
      </c>
      <c r="F1811" s="21">
        <v>33.119999999999997</v>
      </c>
      <c r="G1811" s="20" t="s">
        <v>3508</v>
      </c>
      <c r="H1811" s="7"/>
      <c r="I1811" s="6"/>
      <c r="J1811" s="8"/>
    </row>
    <row r="1812" spans="1:10" x14ac:dyDescent="0.25">
      <c r="A1812" s="19" t="s">
        <v>3213</v>
      </c>
      <c r="B1812" s="13" t="s">
        <v>3537</v>
      </c>
      <c r="C1812" s="20" t="s">
        <v>3087</v>
      </c>
      <c r="D1812" s="4" t="s">
        <v>2254</v>
      </c>
      <c r="E1812" s="5">
        <f>F1812/1.21</f>
        <v>20.330578512396695</v>
      </c>
      <c r="F1812" s="21">
        <v>24.6</v>
      </c>
      <c r="G1812" s="20" t="s">
        <v>3509</v>
      </c>
      <c r="H1812" s="7"/>
      <c r="I1812" s="6"/>
      <c r="J1812" s="8"/>
    </row>
    <row r="1813" spans="1:10" x14ac:dyDescent="0.25">
      <c r="A1813" s="19" t="s">
        <v>3213</v>
      </c>
      <c r="B1813" s="13" t="s">
        <v>3537</v>
      </c>
      <c r="C1813" s="20" t="s">
        <v>3087</v>
      </c>
      <c r="D1813" s="4" t="s">
        <v>2254</v>
      </c>
      <c r="E1813" s="5">
        <f>F1813/1.21</f>
        <v>368.38016528925624</v>
      </c>
      <c r="F1813" s="21">
        <v>445.74</v>
      </c>
      <c r="G1813" s="20" t="s">
        <v>3510</v>
      </c>
      <c r="H1813" s="7"/>
      <c r="I1813" s="6"/>
      <c r="J1813" s="8"/>
    </row>
    <row r="1814" spans="1:10" x14ac:dyDescent="0.25">
      <c r="A1814" s="19" t="s">
        <v>3213</v>
      </c>
      <c r="B1814" s="13" t="s">
        <v>3537</v>
      </c>
      <c r="C1814" s="20" t="s">
        <v>3087</v>
      </c>
      <c r="D1814" s="4" t="s">
        <v>2254</v>
      </c>
      <c r="E1814" s="5">
        <f>F1814/1.21</f>
        <v>39.280991735537192</v>
      </c>
      <c r="F1814" s="21">
        <v>47.53</v>
      </c>
      <c r="G1814" s="20" t="s">
        <v>3511</v>
      </c>
      <c r="H1814" s="7"/>
      <c r="I1814" s="6"/>
      <c r="J1814" s="8"/>
    </row>
    <row r="1815" spans="1:10" x14ac:dyDescent="0.25">
      <c r="A1815" s="19" t="s">
        <v>3213</v>
      </c>
      <c r="B1815" s="13" t="s">
        <v>3537</v>
      </c>
      <c r="C1815" s="20" t="s">
        <v>3087</v>
      </c>
      <c r="D1815" s="4" t="s">
        <v>2254</v>
      </c>
      <c r="E1815" s="5">
        <f>F1815/1.21</f>
        <v>35.099173553719005</v>
      </c>
      <c r="F1815" s="21">
        <v>42.47</v>
      </c>
      <c r="G1815" s="20" t="s">
        <v>3512</v>
      </c>
      <c r="H1815" s="7"/>
      <c r="I1815" s="6"/>
      <c r="J1815" s="8"/>
    </row>
    <row r="1816" spans="1:10" x14ac:dyDescent="0.25">
      <c r="A1816" s="19" t="s">
        <v>3213</v>
      </c>
      <c r="B1816" s="13" t="s">
        <v>3537</v>
      </c>
      <c r="C1816" s="20" t="s">
        <v>3087</v>
      </c>
      <c r="D1816" s="4" t="s">
        <v>2254</v>
      </c>
      <c r="E1816" s="5">
        <f>F1816/1.21</f>
        <v>82.330578512396698</v>
      </c>
      <c r="F1816" s="21">
        <v>99.62</v>
      </c>
      <c r="G1816" s="20" t="s">
        <v>3513</v>
      </c>
      <c r="H1816" s="7"/>
      <c r="I1816" s="6"/>
      <c r="J1816" s="8"/>
    </row>
    <row r="1817" spans="1:10" x14ac:dyDescent="0.25">
      <c r="A1817" s="19" t="s">
        <v>3213</v>
      </c>
      <c r="B1817" s="13" t="s">
        <v>3537</v>
      </c>
      <c r="C1817" s="20" t="s">
        <v>3087</v>
      </c>
      <c r="D1817" s="4" t="s">
        <v>2254</v>
      </c>
      <c r="E1817" s="5">
        <f>F1817/1.21</f>
        <v>60.892561983471083</v>
      </c>
      <c r="F1817" s="21">
        <v>73.680000000000007</v>
      </c>
      <c r="G1817" s="20" t="s">
        <v>3514</v>
      </c>
      <c r="H1817" s="7"/>
      <c r="I1817" s="6"/>
      <c r="J1817" s="8"/>
    </row>
    <row r="1818" spans="1:10" x14ac:dyDescent="0.25">
      <c r="A1818" s="19" t="s">
        <v>2261</v>
      </c>
      <c r="B1818" s="13" t="s">
        <v>2262</v>
      </c>
      <c r="C1818" s="20" t="s">
        <v>3112</v>
      </c>
      <c r="D1818" s="4" t="s">
        <v>3113</v>
      </c>
      <c r="E1818" s="5">
        <v>71.05</v>
      </c>
      <c r="F1818" s="21">
        <v>85.97</v>
      </c>
      <c r="G1818" s="20" t="s">
        <v>3114</v>
      </c>
      <c r="H1818" s="7"/>
      <c r="I1818" s="6"/>
      <c r="J1818" s="8"/>
    </row>
    <row r="1819" spans="1:10" x14ac:dyDescent="0.25">
      <c r="A1819" s="19" t="s">
        <v>3213</v>
      </c>
      <c r="B1819" s="13" t="s">
        <v>3537</v>
      </c>
      <c r="C1819" s="20" t="s">
        <v>3112</v>
      </c>
      <c r="D1819" s="4" t="s">
        <v>3113</v>
      </c>
      <c r="E1819" s="5">
        <f>F1819/1.21</f>
        <v>71.049586776859499</v>
      </c>
      <c r="F1819" s="21">
        <v>85.97</v>
      </c>
      <c r="G1819" s="20" t="s">
        <v>3114</v>
      </c>
      <c r="H1819" s="7"/>
      <c r="I1819" s="6"/>
      <c r="J1819" s="8"/>
    </row>
    <row r="1820" spans="1:10" x14ac:dyDescent="0.25">
      <c r="A1820" s="19" t="s">
        <v>2261</v>
      </c>
      <c r="B1820" s="13" t="s">
        <v>2262</v>
      </c>
      <c r="C1820" s="20" t="s">
        <v>3115</v>
      </c>
      <c r="D1820" s="4" t="s">
        <v>321</v>
      </c>
      <c r="E1820" s="5">
        <v>151.68</v>
      </c>
      <c r="F1820" s="21">
        <v>183.53</v>
      </c>
      <c r="G1820" s="20" t="s">
        <v>3116</v>
      </c>
      <c r="H1820" s="7"/>
      <c r="I1820" s="6"/>
      <c r="J1820" s="8"/>
    </row>
    <row r="1821" spans="1:10" x14ac:dyDescent="0.25">
      <c r="A1821" s="19" t="s">
        <v>3213</v>
      </c>
      <c r="B1821" s="13" t="s">
        <v>3537</v>
      </c>
      <c r="C1821" s="20" t="s">
        <v>3115</v>
      </c>
      <c r="D1821" s="4" t="s">
        <v>321</v>
      </c>
      <c r="E1821" s="5">
        <f>F1821/1.21</f>
        <v>839.56198347107443</v>
      </c>
      <c r="F1821" s="21">
        <v>1015.87</v>
      </c>
      <c r="G1821" s="20" t="s">
        <v>3515</v>
      </c>
      <c r="H1821" s="7"/>
      <c r="I1821" s="6"/>
      <c r="J1821" s="8"/>
    </row>
    <row r="1822" spans="1:10" x14ac:dyDescent="0.25">
      <c r="A1822" s="19" t="s">
        <v>3213</v>
      </c>
      <c r="B1822" s="13" t="s">
        <v>3537</v>
      </c>
      <c r="C1822" s="20" t="s">
        <v>3115</v>
      </c>
      <c r="D1822" s="4" t="s">
        <v>321</v>
      </c>
      <c r="E1822" s="5">
        <f>F1822/1.21</f>
        <v>116.099173553719</v>
      </c>
      <c r="F1822" s="21">
        <v>140.47999999999999</v>
      </c>
      <c r="G1822" s="20" t="s">
        <v>3516</v>
      </c>
      <c r="H1822" s="7"/>
      <c r="I1822" s="6"/>
      <c r="J1822" s="8"/>
    </row>
    <row r="1823" spans="1:10" x14ac:dyDescent="0.25">
      <c r="A1823" s="19" t="s">
        <v>3213</v>
      </c>
      <c r="B1823" s="13" t="s">
        <v>3537</v>
      </c>
      <c r="C1823" s="20" t="s">
        <v>3115</v>
      </c>
      <c r="D1823" s="4" t="s">
        <v>321</v>
      </c>
      <c r="E1823" s="5">
        <f>F1823/1.21</f>
        <v>606.15702479338847</v>
      </c>
      <c r="F1823" s="21">
        <v>733.45</v>
      </c>
      <c r="G1823" s="20" t="s">
        <v>3517</v>
      </c>
      <c r="H1823" s="7"/>
      <c r="I1823" s="6"/>
      <c r="J1823" s="8"/>
    </row>
    <row r="1824" spans="1:10" x14ac:dyDescent="0.25">
      <c r="A1824" s="19">
        <v>123</v>
      </c>
      <c r="B1824" s="13">
        <v>43481</v>
      </c>
      <c r="C1824" s="20" t="s">
        <v>320</v>
      </c>
      <c r="D1824" s="4" t="s">
        <v>321</v>
      </c>
      <c r="E1824" s="5">
        <v>-169.8</v>
      </c>
      <c r="F1824" s="21">
        <f>E1824*1.21</f>
        <v>-205.458</v>
      </c>
      <c r="G1824" s="20" t="s">
        <v>322</v>
      </c>
      <c r="H1824" s="7"/>
      <c r="I1824" s="6"/>
      <c r="J1824" s="8" t="s">
        <v>305</v>
      </c>
    </row>
    <row r="1825" spans="1:10" x14ac:dyDescent="0.25">
      <c r="A1825" s="19">
        <v>697</v>
      </c>
      <c r="B1825" s="13">
        <v>43628</v>
      </c>
      <c r="C1825" s="20" t="s">
        <v>320</v>
      </c>
      <c r="D1825" s="4" t="s">
        <v>321</v>
      </c>
      <c r="E1825" s="5">
        <v>9.9169999999999994E-2</v>
      </c>
      <c r="F1825" s="21">
        <f>E1825*1.21</f>
        <v>0.11999569999999998</v>
      </c>
      <c r="G1825" s="20" t="s">
        <v>1527</v>
      </c>
      <c r="H1825" s="7"/>
      <c r="I1825" s="6"/>
      <c r="J1825" s="8"/>
    </row>
    <row r="1826" spans="1:10" x14ac:dyDescent="0.25">
      <c r="A1826" s="19">
        <v>725</v>
      </c>
      <c r="B1826" s="13">
        <v>43634</v>
      </c>
      <c r="C1826" s="20" t="s">
        <v>320</v>
      </c>
      <c r="D1826" s="4" t="s">
        <v>321</v>
      </c>
      <c r="E1826" s="5">
        <v>738.87</v>
      </c>
      <c r="F1826" s="21">
        <f>E1826*1.21</f>
        <v>894.03269999999998</v>
      </c>
      <c r="G1826" s="20" t="s">
        <v>1567</v>
      </c>
      <c r="H1826" s="7"/>
      <c r="I1826" s="6"/>
      <c r="J1826" s="8"/>
    </row>
    <row r="1827" spans="1:10" x14ac:dyDescent="0.25">
      <c r="A1827" s="19">
        <v>176</v>
      </c>
      <c r="B1827" s="13">
        <v>43495</v>
      </c>
      <c r="C1827" s="20" t="s">
        <v>320</v>
      </c>
      <c r="D1827" s="4" t="s">
        <v>321</v>
      </c>
      <c r="E1827" s="5">
        <v>1567.84</v>
      </c>
      <c r="F1827" s="21">
        <f>E1827*1.21</f>
        <v>1897.0863999999999</v>
      </c>
      <c r="G1827" s="20" t="s">
        <v>467</v>
      </c>
      <c r="H1827" s="7"/>
      <c r="I1827" s="6"/>
      <c r="J1827" s="8"/>
    </row>
    <row r="1828" spans="1:10" x14ac:dyDescent="0.25">
      <c r="A1828" s="19">
        <v>549</v>
      </c>
      <c r="B1828" s="13">
        <v>43598</v>
      </c>
      <c r="C1828" s="20" t="s">
        <v>320</v>
      </c>
      <c r="D1828" s="4" t="s">
        <v>321</v>
      </c>
      <c r="E1828" s="5">
        <v>3150</v>
      </c>
      <c r="F1828" s="21">
        <f>E1828*1.21</f>
        <v>3811.5</v>
      </c>
      <c r="G1828" s="20" t="s">
        <v>1255</v>
      </c>
      <c r="H1828" s="7"/>
      <c r="I1828" s="6"/>
      <c r="J1828" s="8" t="s">
        <v>305</v>
      </c>
    </row>
    <row r="1829" spans="1:10" x14ac:dyDescent="0.25">
      <c r="A1829" s="19">
        <v>816</v>
      </c>
      <c r="B1829" s="13">
        <v>43636</v>
      </c>
      <c r="C1829" s="20" t="s">
        <v>1728</v>
      </c>
      <c r="D1829" s="4" t="s">
        <v>321</v>
      </c>
      <c r="E1829" s="5">
        <v>-0.49580000000000002</v>
      </c>
      <c r="F1829" s="21">
        <f>E1829*1.21</f>
        <v>-0.59991799999999995</v>
      </c>
      <c r="G1829" s="20" t="s">
        <v>1754</v>
      </c>
      <c r="H1829" s="7"/>
      <c r="I1829" s="6"/>
      <c r="J1829" s="8" t="s">
        <v>305</v>
      </c>
    </row>
    <row r="1830" spans="1:10" x14ac:dyDescent="0.25">
      <c r="A1830" s="19">
        <v>799</v>
      </c>
      <c r="B1830" s="13">
        <v>43634</v>
      </c>
      <c r="C1830" s="20" t="s">
        <v>1728</v>
      </c>
      <c r="D1830" s="4" t="s">
        <v>321</v>
      </c>
      <c r="E1830" s="5">
        <v>493.22</v>
      </c>
      <c r="F1830" s="21">
        <f>E1830*1.21</f>
        <v>596.7962</v>
      </c>
      <c r="G1830" s="20" t="s">
        <v>1729</v>
      </c>
      <c r="H1830" s="7" t="s">
        <v>30</v>
      </c>
      <c r="I1830" s="6">
        <v>43638</v>
      </c>
      <c r="J1830" s="8" t="s">
        <v>305</v>
      </c>
    </row>
    <row r="1831" spans="1:10" x14ac:dyDescent="0.25">
      <c r="A1831" s="19">
        <v>310</v>
      </c>
      <c r="B1831" s="13">
        <v>43530</v>
      </c>
      <c r="C1831" s="20" t="s">
        <v>750</v>
      </c>
      <c r="D1831" s="4" t="s">
        <v>321</v>
      </c>
      <c r="E1831" s="5">
        <v>126.4</v>
      </c>
      <c r="F1831" s="21">
        <f>E1831*1.21</f>
        <v>152.94399999999999</v>
      </c>
      <c r="G1831" s="20" t="s">
        <v>751</v>
      </c>
      <c r="H1831" s="7"/>
      <c r="I1831" s="6"/>
      <c r="J1831" s="8"/>
    </row>
    <row r="1832" spans="1:10" x14ac:dyDescent="0.25">
      <c r="A1832" s="19">
        <v>426</v>
      </c>
      <c r="B1832" s="13">
        <v>43557</v>
      </c>
      <c r="C1832" s="20" t="s">
        <v>750</v>
      </c>
      <c r="D1832" s="4" t="s">
        <v>321</v>
      </c>
      <c r="E1832" s="5">
        <v>3788.2</v>
      </c>
      <c r="F1832" s="21">
        <f>E1832*1.21</f>
        <v>4583.7219999999998</v>
      </c>
      <c r="G1832" s="20" t="s">
        <v>1025</v>
      </c>
      <c r="H1832" s="7"/>
      <c r="I1832" s="6"/>
      <c r="J1832" s="8"/>
    </row>
    <row r="1833" spans="1:10" x14ac:dyDescent="0.25">
      <c r="A1833" s="19">
        <v>897</v>
      </c>
      <c r="B1833" s="13">
        <v>43654</v>
      </c>
      <c r="C1833" s="20" t="s">
        <v>750</v>
      </c>
      <c r="D1833" s="4"/>
      <c r="E1833" s="5"/>
      <c r="F1833" s="21">
        <v>-189.91</v>
      </c>
      <c r="G1833" s="20" t="s">
        <v>1913</v>
      </c>
      <c r="H1833" s="7"/>
      <c r="I1833" s="6"/>
      <c r="J1833" s="8"/>
    </row>
    <row r="1834" spans="1:10" x14ac:dyDescent="0.25">
      <c r="A1834" s="19">
        <v>9</v>
      </c>
      <c r="B1834" s="13">
        <v>43472</v>
      </c>
      <c r="C1834" s="20" t="s">
        <v>79</v>
      </c>
      <c r="D1834" s="4" t="s">
        <v>80</v>
      </c>
      <c r="E1834" s="5">
        <v>3800</v>
      </c>
      <c r="F1834" s="21">
        <f>E1834*1.21</f>
        <v>4598</v>
      </c>
      <c r="G1834" s="20" t="s">
        <v>81</v>
      </c>
      <c r="H1834" s="7"/>
      <c r="I1834" s="6"/>
      <c r="J1834" s="8"/>
    </row>
    <row r="1835" spans="1:10" x14ac:dyDescent="0.25">
      <c r="A1835" s="19">
        <v>889</v>
      </c>
      <c r="B1835" s="13">
        <v>43661</v>
      </c>
      <c r="C1835" s="20" t="s">
        <v>79</v>
      </c>
      <c r="D1835" s="4" t="s">
        <v>1896</v>
      </c>
      <c r="E1835" s="5">
        <v>4200</v>
      </c>
      <c r="F1835" s="21">
        <f>E1835*1.21</f>
        <v>5082</v>
      </c>
      <c r="G1835" s="20" t="s">
        <v>1897</v>
      </c>
      <c r="H1835" s="7" t="s">
        <v>30</v>
      </c>
      <c r="I1835" s="6"/>
      <c r="J1835" s="8"/>
    </row>
    <row r="1836" spans="1:10" x14ac:dyDescent="0.25">
      <c r="A1836" s="19" t="s">
        <v>2265</v>
      </c>
      <c r="B1836" s="13" t="s">
        <v>2266</v>
      </c>
      <c r="C1836" s="20" t="s">
        <v>3117</v>
      </c>
      <c r="D1836" s="4" t="s">
        <v>3118</v>
      </c>
      <c r="E1836" s="5">
        <v>45</v>
      </c>
      <c r="F1836" s="21">
        <v>54.45</v>
      </c>
      <c r="G1836" s="20" t="s">
        <v>3119</v>
      </c>
      <c r="H1836" s="7"/>
      <c r="I1836" s="6"/>
      <c r="J1836" s="8"/>
    </row>
    <row r="1837" spans="1:10" x14ac:dyDescent="0.25">
      <c r="A1837" s="19" t="s">
        <v>2265</v>
      </c>
      <c r="B1837" s="13" t="s">
        <v>2266</v>
      </c>
      <c r="C1837" s="20" t="s">
        <v>3117</v>
      </c>
      <c r="D1837" s="4" t="s">
        <v>3118</v>
      </c>
      <c r="E1837" s="5">
        <v>45</v>
      </c>
      <c r="F1837" s="21">
        <v>54.45</v>
      </c>
      <c r="G1837" s="20" t="s">
        <v>3120</v>
      </c>
      <c r="H1837" s="7"/>
      <c r="I1837" s="6"/>
      <c r="J1837" s="8"/>
    </row>
    <row r="1838" spans="1:10" x14ac:dyDescent="0.25">
      <c r="A1838" s="19" t="s">
        <v>2261</v>
      </c>
      <c r="B1838" s="13" t="s">
        <v>2262</v>
      </c>
      <c r="C1838" s="20" t="s">
        <v>3117</v>
      </c>
      <c r="D1838" s="4" t="s">
        <v>3118</v>
      </c>
      <c r="E1838" s="5">
        <v>65</v>
      </c>
      <c r="F1838" s="21">
        <v>78.650000000000006</v>
      </c>
      <c r="G1838" s="20" t="s">
        <v>3121</v>
      </c>
      <c r="H1838" s="7"/>
      <c r="I1838" s="6"/>
      <c r="J1838" s="8"/>
    </row>
    <row r="1839" spans="1:10" x14ac:dyDescent="0.25">
      <c r="A1839" s="19" t="s">
        <v>2265</v>
      </c>
      <c r="B1839" s="13" t="s">
        <v>2266</v>
      </c>
      <c r="C1839" s="20" t="s">
        <v>3117</v>
      </c>
      <c r="D1839" s="4" t="s">
        <v>3118</v>
      </c>
      <c r="E1839" s="5">
        <v>394.36</v>
      </c>
      <c r="F1839" s="21">
        <v>477.18</v>
      </c>
      <c r="G1839" s="20" t="s">
        <v>3122</v>
      </c>
      <c r="H1839" s="7"/>
      <c r="I1839" s="6"/>
      <c r="J1839" s="8"/>
    </row>
    <row r="1840" spans="1:10" x14ac:dyDescent="0.25">
      <c r="A1840" s="19" t="s">
        <v>2265</v>
      </c>
      <c r="B1840" s="13" t="s">
        <v>2266</v>
      </c>
      <c r="C1840" s="20" t="s">
        <v>3117</v>
      </c>
      <c r="D1840" s="4" t="s">
        <v>3118</v>
      </c>
      <c r="E1840" s="5">
        <v>432.93</v>
      </c>
      <c r="F1840" s="21">
        <v>523.85</v>
      </c>
      <c r="G1840" s="20" t="s">
        <v>3123</v>
      </c>
      <c r="H1840" s="7"/>
      <c r="I1840" s="6"/>
      <c r="J1840" s="8"/>
    </row>
    <row r="1841" spans="1:10" x14ac:dyDescent="0.25">
      <c r="A1841" s="19" t="s">
        <v>2265</v>
      </c>
      <c r="B1841" s="13" t="s">
        <v>2266</v>
      </c>
      <c r="C1841" s="20" t="s">
        <v>3117</v>
      </c>
      <c r="D1841" s="4" t="s">
        <v>3118</v>
      </c>
      <c r="E1841" s="5">
        <v>694.29</v>
      </c>
      <c r="F1841" s="21">
        <v>840.09</v>
      </c>
      <c r="G1841" s="20" t="s">
        <v>3124</v>
      </c>
      <c r="H1841" s="7"/>
      <c r="I1841" s="6"/>
      <c r="J1841" s="8"/>
    </row>
    <row r="1842" spans="1:10" x14ac:dyDescent="0.25">
      <c r="A1842" s="19" t="s">
        <v>2261</v>
      </c>
      <c r="B1842" s="13" t="s">
        <v>2262</v>
      </c>
      <c r="C1842" s="20" t="s">
        <v>3125</v>
      </c>
      <c r="D1842" s="4" t="s">
        <v>3126</v>
      </c>
      <c r="E1842" s="5">
        <v>210</v>
      </c>
      <c r="F1842" s="21">
        <v>254.1</v>
      </c>
      <c r="G1842" s="20" t="s">
        <v>3127</v>
      </c>
      <c r="H1842" s="7"/>
      <c r="I1842" s="6"/>
      <c r="J1842" s="8"/>
    </row>
    <row r="1843" spans="1:10" x14ac:dyDescent="0.25">
      <c r="A1843" s="19" t="s">
        <v>2265</v>
      </c>
      <c r="B1843" s="13" t="s">
        <v>2266</v>
      </c>
      <c r="C1843" s="20" t="s">
        <v>3125</v>
      </c>
      <c r="D1843" s="4" t="s">
        <v>3126</v>
      </c>
      <c r="E1843" s="5">
        <v>435.8</v>
      </c>
      <c r="F1843" s="21">
        <v>527.32000000000005</v>
      </c>
      <c r="G1843" s="20" t="s">
        <v>3128</v>
      </c>
      <c r="H1843" s="7"/>
      <c r="I1843" s="6"/>
      <c r="J1843" s="8"/>
    </row>
    <row r="1844" spans="1:10" x14ac:dyDescent="0.25">
      <c r="A1844" s="19" t="s">
        <v>3213</v>
      </c>
      <c r="B1844" s="13" t="s">
        <v>3537</v>
      </c>
      <c r="C1844" s="20" t="s">
        <v>3125</v>
      </c>
      <c r="D1844" s="4" t="s">
        <v>3126</v>
      </c>
      <c r="E1844" s="5">
        <f>F1844/1.21</f>
        <v>551.55371900826447</v>
      </c>
      <c r="F1844" s="21">
        <v>667.38</v>
      </c>
      <c r="G1844" s="20" t="s">
        <v>3518</v>
      </c>
      <c r="H1844" s="7"/>
      <c r="I1844" s="6"/>
      <c r="J1844" s="8"/>
    </row>
    <row r="1845" spans="1:10" x14ac:dyDescent="0.25">
      <c r="A1845" s="19">
        <v>539</v>
      </c>
      <c r="B1845" s="13">
        <v>43600</v>
      </c>
      <c r="C1845" s="20" t="s">
        <v>1232</v>
      </c>
      <c r="D1845" s="4" t="s">
        <v>1233</v>
      </c>
      <c r="E1845" s="5">
        <v>7890</v>
      </c>
      <c r="F1845" s="21">
        <f>E1845*1.21</f>
        <v>9546.9</v>
      </c>
      <c r="G1845" s="20" t="s">
        <v>1230</v>
      </c>
      <c r="H1845" s="7" t="s">
        <v>30</v>
      </c>
      <c r="I1845" s="6">
        <v>43626</v>
      </c>
      <c r="J1845" s="8"/>
    </row>
    <row r="1846" spans="1:10" x14ac:dyDescent="0.25">
      <c r="A1846" s="19">
        <v>327</v>
      </c>
      <c r="B1846" s="13">
        <v>43537</v>
      </c>
      <c r="C1846" s="20" t="s">
        <v>786</v>
      </c>
      <c r="D1846" s="4" t="s">
        <v>790</v>
      </c>
      <c r="E1846" s="5">
        <v>12000</v>
      </c>
      <c r="F1846" s="21">
        <f>E1846*1.21</f>
        <v>14520</v>
      </c>
      <c r="G1846" s="20" t="s">
        <v>788</v>
      </c>
      <c r="H1846" s="7" t="s">
        <v>789</v>
      </c>
      <c r="I1846" s="6">
        <v>43830</v>
      </c>
      <c r="J1846" s="8"/>
    </row>
    <row r="1847" spans="1:10" x14ac:dyDescent="0.25">
      <c r="A1847" s="19">
        <v>250</v>
      </c>
      <c r="B1847" s="13">
        <v>43516</v>
      </c>
      <c r="C1847" s="20" t="s">
        <v>631</v>
      </c>
      <c r="D1847" s="4" t="s">
        <v>632</v>
      </c>
      <c r="E1847" s="5">
        <v>9000</v>
      </c>
      <c r="F1847" s="21">
        <f>E1847*1.21</f>
        <v>10890</v>
      </c>
      <c r="G1847" s="20" t="s">
        <v>633</v>
      </c>
      <c r="H1847" s="7"/>
      <c r="I1847" s="6"/>
      <c r="J1847" s="8"/>
    </row>
    <row r="1848" spans="1:10" x14ac:dyDescent="0.25">
      <c r="A1848" s="19">
        <v>251</v>
      </c>
      <c r="B1848" s="13">
        <v>43516</v>
      </c>
      <c r="C1848" s="20" t="s">
        <v>634</v>
      </c>
      <c r="D1848" s="4" t="s">
        <v>635</v>
      </c>
      <c r="E1848" s="5">
        <v>15000</v>
      </c>
      <c r="F1848" s="21">
        <f>E1848*1.21</f>
        <v>18150</v>
      </c>
      <c r="G1848" s="20" t="s">
        <v>633</v>
      </c>
      <c r="H1848" s="7"/>
      <c r="I1848" s="6"/>
      <c r="J1848" s="8"/>
    </row>
    <row r="1849" spans="1:10" x14ac:dyDescent="0.25">
      <c r="A1849" s="19">
        <v>860</v>
      </c>
      <c r="B1849" s="13">
        <v>43651</v>
      </c>
      <c r="C1849" s="20" t="s">
        <v>312</v>
      </c>
      <c r="D1849" s="4" t="s">
        <v>314</v>
      </c>
      <c r="E1849" s="5">
        <v>-8.6</v>
      </c>
      <c r="F1849" s="21">
        <f>E1849*1.21</f>
        <v>-10.405999999999999</v>
      </c>
      <c r="G1849" s="20" t="s">
        <v>1837</v>
      </c>
      <c r="H1849" s="7"/>
      <c r="I1849" s="6"/>
      <c r="J1849" s="8" t="s">
        <v>305</v>
      </c>
    </row>
    <row r="1850" spans="1:10" x14ac:dyDescent="0.25">
      <c r="A1850" s="19">
        <v>121</v>
      </c>
      <c r="B1850" s="13">
        <v>43482</v>
      </c>
      <c r="C1850" s="20" t="s">
        <v>312</v>
      </c>
      <c r="D1850" s="4" t="s">
        <v>314</v>
      </c>
      <c r="E1850" s="5">
        <v>524.13</v>
      </c>
      <c r="F1850" s="21">
        <f>E1850*1.21</f>
        <v>634.19729999999993</v>
      </c>
      <c r="G1850" s="20" t="s">
        <v>315</v>
      </c>
      <c r="H1850" s="7" t="s">
        <v>30</v>
      </c>
      <c r="I1850" s="6"/>
      <c r="J1850" s="8"/>
    </row>
    <row r="1851" spans="1:10" x14ac:dyDescent="0.25">
      <c r="A1851" s="19">
        <v>120</v>
      </c>
      <c r="B1851" s="13">
        <v>43482</v>
      </c>
      <c r="C1851" s="20" t="s">
        <v>312</v>
      </c>
      <c r="D1851" s="4" t="s">
        <v>314</v>
      </c>
      <c r="E1851" s="5">
        <v>9605.15</v>
      </c>
      <c r="F1851" s="21">
        <f>E1851*1.21</f>
        <v>11622.2315</v>
      </c>
      <c r="G1851" s="20" t="s">
        <v>313</v>
      </c>
      <c r="H1851" s="7" t="s">
        <v>171</v>
      </c>
      <c r="I1851" s="6">
        <v>43830</v>
      </c>
      <c r="J1851" s="8"/>
    </row>
    <row r="1852" spans="1:10" x14ac:dyDescent="0.25">
      <c r="A1852" s="19">
        <v>400</v>
      </c>
      <c r="B1852" s="13">
        <v>43560</v>
      </c>
      <c r="C1852" s="20" t="s">
        <v>906</v>
      </c>
      <c r="D1852" s="4" t="s">
        <v>955</v>
      </c>
      <c r="E1852" s="5">
        <v>2800</v>
      </c>
      <c r="F1852" s="21">
        <f>E1852*1.21</f>
        <v>3388</v>
      </c>
      <c r="G1852" s="20" t="s">
        <v>933</v>
      </c>
      <c r="H1852" s="7" t="s">
        <v>30</v>
      </c>
      <c r="I1852" s="6"/>
      <c r="J1852" s="8"/>
    </row>
    <row r="1853" spans="1:10" x14ac:dyDescent="0.25">
      <c r="A1853" s="19" t="s">
        <v>2261</v>
      </c>
      <c r="B1853" s="13" t="s">
        <v>2262</v>
      </c>
      <c r="C1853" s="20" t="s">
        <v>3129</v>
      </c>
      <c r="D1853" s="4" t="s">
        <v>3130</v>
      </c>
      <c r="E1853" s="5">
        <v>375</v>
      </c>
      <c r="F1853" s="21">
        <v>453.75</v>
      </c>
      <c r="G1853" s="20" t="s">
        <v>3131</v>
      </c>
      <c r="H1853" s="7"/>
      <c r="I1853" s="6"/>
      <c r="J1853" s="8"/>
    </row>
    <row r="1854" spans="1:10" x14ac:dyDescent="0.25">
      <c r="A1854" s="19" t="s">
        <v>2261</v>
      </c>
      <c r="B1854" s="13" t="s">
        <v>2262</v>
      </c>
      <c r="C1854" s="20" t="s">
        <v>3132</v>
      </c>
      <c r="D1854" s="4" t="s">
        <v>3133</v>
      </c>
      <c r="E1854" s="5">
        <v>165.29</v>
      </c>
      <c r="F1854" s="21">
        <v>200</v>
      </c>
      <c r="G1854" s="20" t="s">
        <v>3134</v>
      </c>
      <c r="H1854" s="7"/>
      <c r="I1854" s="6"/>
      <c r="J1854" s="8"/>
    </row>
    <row r="1855" spans="1:10" x14ac:dyDescent="0.25">
      <c r="A1855" s="19" t="s">
        <v>2261</v>
      </c>
      <c r="B1855" s="13" t="s">
        <v>2262</v>
      </c>
      <c r="C1855" s="20" t="s">
        <v>3135</v>
      </c>
      <c r="D1855" s="4" t="s">
        <v>3136</v>
      </c>
      <c r="E1855" s="5">
        <v>11.08</v>
      </c>
      <c r="F1855" s="21">
        <v>13.41</v>
      </c>
      <c r="G1855" s="20" t="s">
        <v>3137</v>
      </c>
      <c r="H1855" s="7"/>
      <c r="I1855" s="6"/>
      <c r="J1855" s="8"/>
    </row>
    <row r="1856" spans="1:10" x14ac:dyDescent="0.25">
      <c r="A1856" s="19" t="s">
        <v>2265</v>
      </c>
      <c r="B1856" s="13" t="s">
        <v>2266</v>
      </c>
      <c r="C1856" s="20" t="s">
        <v>3135</v>
      </c>
      <c r="D1856" s="4" t="s">
        <v>3136</v>
      </c>
      <c r="E1856" s="5">
        <v>36.119999999999997</v>
      </c>
      <c r="F1856" s="21">
        <v>43.7</v>
      </c>
      <c r="G1856" s="20" t="s">
        <v>3138</v>
      </c>
      <c r="H1856" s="7"/>
      <c r="I1856" s="6"/>
      <c r="J1856" s="8"/>
    </row>
    <row r="1857" spans="1:10" x14ac:dyDescent="0.25">
      <c r="A1857" s="19" t="s">
        <v>2261</v>
      </c>
      <c r="B1857" s="13" t="s">
        <v>2262</v>
      </c>
      <c r="C1857" s="20" t="s">
        <v>3135</v>
      </c>
      <c r="D1857" s="4" t="s">
        <v>3136</v>
      </c>
      <c r="E1857" s="5">
        <v>36.64</v>
      </c>
      <c r="F1857" s="21">
        <v>44.33</v>
      </c>
      <c r="G1857" s="20" t="s">
        <v>3139</v>
      </c>
      <c r="H1857" s="7"/>
      <c r="I1857" s="6"/>
      <c r="J1857" s="8"/>
    </row>
    <row r="1858" spans="1:10" x14ac:dyDescent="0.25">
      <c r="A1858" s="19" t="s">
        <v>2261</v>
      </c>
      <c r="B1858" s="13" t="s">
        <v>2262</v>
      </c>
      <c r="C1858" s="20" t="s">
        <v>3135</v>
      </c>
      <c r="D1858" s="4" t="s">
        <v>3136</v>
      </c>
      <c r="E1858" s="5">
        <v>61.34</v>
      </c>
      <c r="F1858" s="21">
        <v>74.22</v>
      </c>
      <c r="G1858" s="20" t="s">
        <v>3140</v>
      </c>
      <c r="H1858" s="7"/>
      <c r="I1858" s="6"/>
      <c r="J1858" s="8"/>
    </row>
    <row r="1859" spans="1:10" x14ac:dyDescent="0.25">
      <c r="A1859" s="19" t="s">
        <v>2265</v>
      </c>
      <c r="B1859" s="13" t="s">
        <v>2266</v>
      </c>
      <c r="C1859" s="20" t="s">
        <v>3135</v>
      </c>
      <c r="D1859" s="4" t="s">
        <v>3136</v>
      </c>
      <c r="E1859" s="5">
        <v>298.10000000000002</v>
      </c>
      <c r="F1859" s="21">
        <v>360.7</v>
      </c>
      <c r="G1859" s="20" t="s">
        <v>3141</v>
      </c>
      <c r="H1859" s="7"/>
      <c r="I1859" s="6"/>
      <c r="J1859" s="8"/>
    </row>
    <row r="1860" spans="1:10" x14ac:dyDescent="0.25">
      <c r="A1860" s="19" t="s">
        <v>3213</v>
      </c>
      <c r="B1860" s="13" t="s">
        <v>3537</v>
      </c>
      <c r="C1860" s="20" t="s">
        <v>3135</v>
      </c>
      <c r="D1860" s="4" t="s">
        <v>3136</v>
      </c>
      <c r="E1860" s="5">
        <f>F1860/1.21</f>
        <v>137.50413223140495</v>
      </c>
      <c r="F1860" s="21">
        <v>166.38</v>
      </c>
      <c r="G1860" s="20" t="s">
        <v>3519</v>
      </c>
      <c r="H1860" s="7"/>
      <c r="I1860" s="6"/>
      <c r="J1860" s="8"/>
    </row>
    <row r="1861" spans="1:10" x14ac:dyDescent="0.25">
      <c r="A1861" s="19" t="s">
        <v>3213</v>
      </c>
      <c r="B1861" s="13" t="s">
        <v>3537</v>
      </c>
      <c r="C1861" s="20" t="s">
        <v>3135</v>
      </c>
      <c r="D1861" s="4" t="s">
        <v>3136</v>
      </c>
      <c r="E1861" s="5">
        <f>F1861/1.21</f>
        <v>555.59504132231405</v>
      </c>
      <c r="F1861" s="21">
        <v>672.27</v>
      </c>
      <c r="G1861" s="20" t="s">
        <v>3520</v>
      </c>
      <c r="H1861" s="7"/>
      <c r="I1861" s="6"/>
      <c r="J1861" s="8"/>
    </row>
    <row r="1862" spans="1:10" x14ac:dyDescent="0.25">
      <c r="A1862" s="19" t="s">
        <v>3213</v>
      </c>
      <c r="B1862" s="13" t="s">
        <v>3537</v>
      </c>
      <c r="C1862" s="20" t="s">
        <v>3135</v>
      </c>
      <c r="D1862" s="4" t="s">
        <v>3136</v>
      </c>
      <c r="E1862" s="5">
        <f>F1862/1.21</f>
        <v>237.19834710743802</v>
      </c>
      <c r="F1862" s="21">
        <v>287.01</v>
      </c>
      <c r="G1862" s="20" t="s">
        <v>3521</v>
      </c>
      <c r="H1862" s="7"/>
      <c r="I1862" s="6"/>
      <c r="J1862" s="8"/>
    </row>
    <row r="1863" spans="1:10" x14ac:dyDescent="0.25">
      <c r="A1863" s="19" t="s">
        <v>2261</v>
      </c>
      <c r="B1863" s="13" t="s">
        <v>2262</v>
      </c>
      <c r="C1863" s="20" t="s">
        <v>3142</v>
      </c>
      <c r="D1863" s="4" t="s">
        <v>3143</v>
      </c>
      <c r="E1863" s="5">
        <v>6.42</v>
      </c>
      <c r="F1863" s="21">
        <v>7.77</v>
      </c>
      <c r="G1863" s="20" t="s">
        <v>3144</v>
      </c>
      <c r="H1863" s="7"/>
      <c r="I1863" s="6"/>
      <c r="J1863" s="8"/>
    </row>
    <row r="1864" spans="1:10" x14ac:dyDescent="0.25">
      <c r="A1864" s="19">
        <v>178</v>
      </c>
      <c r="B1864" s="13">
        <v>43495</v>
      </c>
      <c r="C1864" s="20" t="s">
        <v>469</v>
      </c>
      <c r="D1864" s="4" t="s">
        <v>470</v>
      </c>
      <c r="E1864" s="5">
        <v>-149.58600000000001</v>
      </c>
      <c r="F1864" s="21">
        <f>E1864*1.21</f>
        <v>-180.99906000000001</v>
      </c>
      <c r="G1864" s="20" t="s">
        <v>471</v>
      </c>
      <c r="H1864" s="7" t="s">
        <v>30</v>
      </c>
      <c r="I1864" s="6"/>
      <c r="J1864" s="8"/>
    </row>
    <row r="1865" spans="1:10" x14ac:dyDescent="0.25">
      <c r="A1865" s="19">
        <v>1046</v>
      </c>
      <c r="B1865" s="13">
        <v>43720</v>
      </c>
      <c r="C1865" s="20" t="s">
        <v>2141</v>
      </c>
      <c r="D1865" s="4" t="s">
        <v>2143</v>
      </c>
      <c r="E1865" s="5">
        <v>496</v>
      </c>
      <c r="F1865" s="21">
        <f>E1865*1.21</f>
        <v>600.16</v>
      </c>
      <c r="G1865" s="20" t="s">
        <v>2142</v>
      </c>
      <c r="H1865" s="7"/>
      <c r="I1865" s="6"/>
      <c r="J1865" s="8"/>
    </row>
    <row r="1866" spans="1:10" x14ac:dyDescent="0.25">
      <c r="A1866" s="19" t="s">
        <v>2265</v>
      </c>
      <c r="B1866" s="13" t="s">
        <v>2266</v>
      </c>
      <c r="C1866" s="20" t="s">
        <v>3145</v>
      </c>
      <c r="D1866" s="4" t="s">
        <v>2143</v>
      </c>
      <c r="E1866" s="5">
        <v>158</v>
      </c>
      <c r="F1866" s="21">
        <v>191.18</v>
      </c>
      <c r="G1866" s="20" t="s">
        <v>3146</v>
      </c>
      <c r="H1866" s="7"/>
      <c r="I1866" s="6"/>
      <c r="J1866" s="8"/>
    </row>
    <row r="1867" spans="1:10" x14ac:dyDescent="0.25">
      <c r="A1867" s="19" t="s">
        <v>2261</v>
      </c>
      <c r="B1867" s="13" t="s">
        <v>2262</v>
      </c>
      <c r="C1867" s="20" t="s">
        <v>3147</v>
      </c>
      <c r="D1867" s="4" t="s">
        <v>3148</v>
      </c>
      <c r="E1867" s="5">
        <v>343.8</v>
      </c>
      <c r="F1867" s="21">
        <v>416</v>
      </c>
      <c r="G1867" s="20" t="s">
        <v>3149</v>
      </c>
      <c r="H1867" s="7"/>
      <c r="I1867" s="6"/>
      <c r="J1867" s="8"/>
    </row>
    <row r="1868" spans="1:10" x14ac:dyDescent="0.25">
      <c r="A1868" s="19" t="s">
        <v>3213</v>
      </c>
      <c r="B1868" s="13" t="s">
        <v>3537</v>
      </c>
      <c r="C1868" s="20" t="s">
        <v>3147</v>
      </c>
      <c r="D1868" s="4" t="s">
        <v>3148</v>
      </c>
      <c r="E1868" s="5">
        <f>F1868/1.21</f>
        <v>70</v>
      </c>
      <c r="F1868" s="21">
        <v>84.7</v>
      </c>
      <c r="G1868" s="20" t="s">
        <v>3522</v>
      </c>
      <c r="H1868" s="7"/>
      <c r="I1868" s="6"/>
      <c r="J1868" s="8"/>
    </row>
    <row r="1869" spans="1:10" x14ac:dyDescent="0.25">
      <c r="A1869" s="19" t="s">
        <v>2261</v>
      </c>
      <c r="B1869" s="13" t="s">
        <v>2262</v>
      </c>
      <c r="C1869" s="20" t="s">
        <v>3150</v>
      </c>
      <c r="D1869" s="4" t="s">
        <v>3151</v>
      </c>
      <c r="E1869" s="5">
        <v>388.43</v>
      </c>
      <c r="F1869" s="21">
        <v>470</v>
      </c>
      <c r="G1869" s="20" t="s">
        <v>3152</v>
      </c>
      <c r="H1869" s="7"/>
      <c r="I1869" s="6"/>
      <c r="J1869" s="8"/>
    </row>
    <row r="1870" spans="1:10" x14ac:dyDescent="0.25">
      <c r="A1870" s="19" t="s">
        <v>2265</v>
      </c>
      <c r="B1870" s="13" t="s">
        <v>2266</v>
      </c>
      <c r="C1870" s="20" t="s">
        <v>3153</v>
      </c>
      <c r="D1870" s="4" t="s">
        <v>3154</v>
      </c>
      <c r="E1870" s="5">
        <v>1239.67</v>
      </c>
      <c r="F1870" s="21">
        <v>1500</v>
      </c>
      <c r="G1870" s="20" t="s">
        <v>3155</v>
      </c>
      <c r="H1870" s="7"/>
      <c r="I1870" s="6"/>
      <c r="J1870" s="8"/>
    </row>
    <row r="1871" spans="1:10" x14ac:dyDescent="0.25">
      <c r="A1871" s="19" t="s">
        <v>3213</v>
      </c>
      <c r="B1871" s="13" t="s">
        <v>3537</v>
      </c>
      <c r="C1871" s="20" t="s">
        <v>3523</v>
      </c>
      <c r="D1871" s="4" t="s">
        <v>31</v>
      </c>
      <c r="E1871" s="5">
        <f>F1871/1.21</f>
        <v>601.98347107438019</v>
      </c>
      <c r="F1871" s="21">
        <v>728.4</v>
      </c>
      <c r="G1871" s="20" t="s">
        <v>3524</v>
      </c>
      <c r="H1871" s="7"/>
      <c r="I1871" s="6"/>
      <c r="J1871" s="8"/>
    </row>
    <row r="1872" spans="1:10" x14ac:dyDescent="0.25">
      <c r="A1872" s="19">
        <v>755</v>
      </c>
      <c r="B1872" s="13">
        <v>43634</v>
      </c>
      <c r="C1872" s="20" t="s">
        <v>1673</v>
      </c>
      <c r="D1872" s="4" t="s">
        <v>1622</v>
      </c>
      <c r="E1872" s="5">
        <v>5500</v>
      </c>
      <c r="F1872" s="21">
        <f>E1872*1.21</f>
        <v>6655</v>
      </c>
      <c r="G1872" s="20" t="s">
        <v>1623</v>
      </c>
      <c r="H1872" s="7" t="s">
        <v>30</v>
      </c>
      <c r="I1872" s="6"/>
      <c r="J1872" s="8"/>
    </row>
    <row r="1873" spans="1:10" x14ac:dyDescent="0.25">
      <c r="A1873" s="19">
        <v>1077</v>
      </c>
      <c r="B1873" s="13">
        <v>43728</v>
      </c>
      <c r="C1873" s="20" t="s">
        <v>2198</v>
      </c>
      <c r="D1873" s="4" t="s">
        <v>311</v>
      </c>
      <c r="E1873" s="5">
        <v>-8000</v>
      </c>
      <c r="F1873" s="21">
        <f>E1873*1.21</f>
        <v>-9680</v>
      </c>
      <c r="G1873" s="20" t="s">
        <v>2199</v>
      </c>
      <c r="H1873" s="7" t="s">
        <v>30</v>
      </c>
      <c r="I1873" s="6"/>
      <c r="J1873" s="8"/>
    </row>
    <row r="1874" spans="1:10" x14ac:dyDescent="0.25">
      <c r="A1874" s="19">
        <v>119</v>
      </c>
      <c r="B1874" s="13">
        <v>43482</v>
      </c>
      <c r="C1874" s="20" t="s">
        <v>309</v>
      </c>
      <c r="D1874" s="4" t="s">
        <v>311</v>
      </c>
      <c r="E1874" s="5">
        <v>15000</v>
      </c>
      <c r="F1874" s="21">
        <f>E1874*1.21</f>
        <v>18150</v>
      </c>
      <c r="G1874" s="20" t="s">
        <v>310</v>
      </c>
      <c r="H1874" s="7" t="s">
        <v>171</v>
      </c>
      <c r="I1874" s="6">
        <v>43830</v>
      </c>
      <c r="J1874" s="8"/>
    </row>
    <row r="1875" spans="1:10" x14ac:dyDescent="0.25">
      <c r="A1875" s="19">
        <v>733</v>
      </c>
      <c r="B1875" s="13">
        <v>43634</v>
      </c>
      <c r="C1875" s="20" t="s">
        <v>1576</v>
      </c>
      <c r="D1875" s="4" t="s">
        <v>1577</v>
      </c>
      <c r="E1875" s="5">
        <v>200</v>
      </c>
      <c r="F1875" s="21">
        <f>E1875*1.21</f>
        <v>242</v>
      </c>
      <c r="G1875" s="20" t="s">
        <v>1578</v>
      </c>
      <c r="H1875" s="7" t="s">
        <v>30</v>
      </c>
      <c r="I1875" s="6"/>
      <c r="J1875" s="8" t="s">
        <v>1470</v>
      </c>
    </row>
    <row r="1876" spans="1:10" x14ac:dyDescent="0.25">
      <c r="A1876" s="19">
        <v>324</v>
      </c>
      <c r="B1876" s="13">
        <v>43537</v>
      </c>
      <c r="C1876" s="20" t="s">
        <v>779</v>
      </c>
      <c r="D1876" s="4" t="s">
        <v>780</v>
      </c>
      <c r="E1876" s="5">
        <v>400</v>
      </c>
      <c r="F1876" s="21">
        <f>E1876*1.21</f>
        <v>484</v>
      </c>
      <c r="G1876" s="20" t="s">
        <v>781</v>
      </c>
      <c r="H1876" s="7" t="s">
        <v>30</v>
      </c>
      <c r="I1876" s="6"/>
      <c r="J1876" s="8"/>
    </row>
    <row r="1877" spans="1:10" x14ac:dyDescent="0.25">
      <c r="A1877" s="19">
        <v>745</v>
      </c>
      <c r="B1877" s="13">
        <v>43634</v>
      </c>
      <c r="C1877" s="20" t="s">
        <v>779</v>
      </c>
      <c r="D1877" s="4" t="s">
        <v>780</v>
      </c>
      <c r="E1877" s="5">
        <v>1600</v>
      </c>
      <c r="F1877" s="21">
        <f>E1877*1.21</f>
        <v>1936</v>
      </c>
      <c r="G1877" s="20" t="s">
        <v>1604</v>
      </c>
      <c r="H1877" s="7" t="s">
        <v>30</v>
      </c>
      <c r="I1877" s="6"/>
      <c r="J1877" s="8"/>
    </row>
    <row r="1878" spans="1:10" x14ac:dyDescent="0.25">
      <c r="A1878" s="19" t="s">
        <v>2265</v>
      </c>
      <c r="B1878" s="13" t="s">
        <v>2266</v>
      </c>
      <c r="C1878" s="20" t="s">
        <v>3156</v>
      </c>
      <c r="D1878" s="4" t="s">
        <v>3157</v>
      </c>
      <c r="E1878" s="5">
        <v>25</v>
      </c>
      <c r="F1878" s="21">
        <v>30.25</v>
      </c>
      <c r="G1878" s="20" t="s">
        <v>3158</v>
      </c>
      <c r="H1878" s="7"/>
      <c r="I1878" s="6"/>
      <c r="J1878" s="8"/>
    </row>
    <row r="1879" spans="1:10" x14ac:dyDescent="0.25">
      <c r="A1879" s="19" t="s">
        <v>2265</v>
      </c>
      <c r="B1879" s="13" t="s">
        <v>2266</v>
      </c>
      <c r="C1879" s="20" t="s">
        <v>3156</v>
      </c>
      <c r="D1879" s="4" t="s">
        <v>3157</v>
      </c>
      <c r="E1879" s="5">
        <v>25</v>
      </c>
      <c r="F1879" s="21">
        <v>30.25</v>
      </c>
      <c r="G1879" s="20" t="s">
        <v>3159</v>
      </c>
      <c r="H1879" s="7"/>
      <c r="I1879" s="6"/>
      <c r="J1879" s="8"/>
    </row>
    <row r="1880" spans="1:10" x14ac:dyDescent="0.25">
      <c r="A1880" s="19" t="s">
        <v>2265</v>
      </c>
      <c r="B1880" s="13" t="s">
        <v>2266</v>
      </c>
      <c r="C1880" s="20" t="s">
        <v>3156</v>
      </c>
      <c r="D1880" s="4" t="s">
        <v>3157</v>
      </c>
      <c r="E1880" s="5">
        <v>25</v>
      </c>
      <c r="F1880" s="21">
        <v>30.25</v>
      </c>
      <c r="G1880" s="20" t="s">
        <v>3160</v>
      </c>
      <c r="H1880" s="7"/>
      <c r="I1880" s="6"/>
      <c r="J1880" s="8"/>
    </row>
    <row r="1881" spans="1:10" x14ac:dyDescent="0.25">
      <c r="A1881" s="19" t="s">
        <v>2261</v>
      </c>
      <c r="B1881" s="13" t="s">
        <v>2262</v>
      </c>
      <c r="C1881" s="20" t="s">
        <v>3156</v>
      </c>
      <c r="D1881" s="4" t="s">
        <v>3157</v>
      </c>
      <c r="E1881" s="5">
        <v>25</v>
      </c>
      <c r="F1881" s="21">
        <v>30.25</v>
      </c>
      <c r="G1881" s="20" t="s">
        <v>3158</v>
      </c>
      <c r="H1881" s="7"/>
      <c r="I1881" s="6"/>
      <c r="J1881" s="8"/>
    </row>
    <row r="1882" spans="1:10" x14ac:dyDescent="0.25">
      <c r="A1882" s="19" t="s">
        <v>2261</v>
      </c>
      <c r="B1882" s="13" t="s">
        <v>2262</v>
      </c>
      <c r="C1882" s="20" t="s">
        <v>3156</v>
      </c>
      <c r="D1882" s="4" t="s">
        <v>3157</v>
      </c>
      <c r="E1882" s="5">
        <v>25</v>
      </c>
      <c r="F1882" s="21">
        <v>30.25</v>
      </c>
      <c r="G1882" s="20" t="s">
        <v>3159</v>
      </c>
      <c r="H1882" s="7"/>
      <c r="I1882" s="6"/>
      <c r="J1882" s="8"/>
    </row>
    <row r="1883" spans="1:10" x14ac:dyDescent="0.25">
      <c r="A1883" s="19" t="s">
        <v>2261</v>
      </c>
      <c r="B1883" s="13" t="s">
        <v>2262</v>
      </c>
      <c r="C1883" s="20" t="s">
        <v>3156</v>
      </c>
      <c r="D1883" s="4" t="s">
        <v>3157</v>
      </c>
      <c r="E1883" s="5">
        <v>25</v>
      </c>
      <c r="F1883" s="21">
        <v>30.25</v>
      </c>
      <c r="G1883" s="20" t="s">
        <v>3160</v>
      </c>
      <c r="H1883" s="7"/>
      <c r="I1883" s="6"/>
      <c r="J1883" s="8"/>
    </row>
    <row r="1884" spans="1:10" x14ac:dyDescent="0.25">
      <c r="A1884" s="19" t="s">
        <v>2261</v>
      </c>
      <c r="B1884" s="13" t="s">
        <v>2262</v>
      </c>
      <c r="C1884" s="20" t="s">
        <v>3156</v>
      </c>
      <c r="D1884" s="4" t="s">
        <v>3157</v>
      </c>
      <c r="E1884" s="5">
        <v>25</v>
      </c>
      <c r="F1884" s="21">
        <v>30.25</v>
      </c>
      <c r="G1884" s="20" t="s">
        <v>3161</v>
      </c>
      <c r="H1884" s="7"/>
      <c r="I1884" s="6"/>
      <c r="J1884" s="8"/>
    </row>
    <row r="1885" spans="1:10" x14ac:dyDescent="0.25">
      <c r="A1885" s="19" t="s">
        <v>2261</v>
      </c>
      <c r="B1885" s="13" t="s">
        <v>2262</v>
      </c>
      <c r="C1885" s="20" t="s">
        <v>3156</v>
      </c>
      <c r="D1885" s="4" t="s">
        <v>3157</v>
      </c>
      <c r="E1885" s="5">
        <v>25</v>
      </c>
      <c r="F1885" s="21">
        <v>30.25</v>
      </c>
      <c r="G1885" s="20" t="s">
        <v>3162</v>
      </c>
      <c r="H1885" s="7"/>
      <c r="I1885" s="6"/>
      <c r="J1885" s="8"/>
    </row>
    <row r="1886" spans="1:10" x14ac:dyDescent="0.25">
      <c r="A1886" s="19" t="s">
        <v>2261</v>
      </c>
      <c r="B1886" s="13" t="s">
        <v>2262</v>
      </c>
      <c r="C1886" s="20" t="s">
        <v>3156</v>
      </c>
      <c r="D1886" s="4" t="s">
        <v>3157</v>
      </c>
      <c r="E1886" s="5">
        <v>25</v>
      </c>
      <c r="F1886" s="21">
        <v>30.25</v>
      </c>
      <c r="G1886" s="20" t="s">
        <v>3163</v>
      </c>
      <c r="H1886" s="7"/>
      <c r="I1886" s="6"/>
      <c r="J1886" s="8"/>
    </row>
    <row r="1887" spans="1:10" x14ac:dyDescent="0.25">
      <c r="A1887" s="19" t="s">
        <v>3213</v>
      </c>
      <c r="B1887" s="13" t="s">
        <v>3537</v>
      </c>
      <c r="C1887" s="20" t="s">
        <v>3156</v>
      </c>
      <c r="D1887" s="4" t="s">
        <v>3157</v>
      </c>
      <c r="E1887" s="5">
        <f>F1887/1.21</f>
        <v>25</v>
      </c>
      <c r="F1887" s="21">
        <v>30.25</v>
      </c>
      <c r="G1887" s="20" t="s">
        <v>3525</v>
      </c>
      <c r="H1887" s="7"/>
      <c r="I1887" s="6"/>
      <c r="J1887" s="8"/>
    </row>
    <row r="1888" spans="1:10" x14ac:dyDescent="0.25">
      <c r="A1888" s="19" t="s">
        <v>3213</v>
      </c>
      <c r="B1888" s="13" t="s">
        <v>3537</v>
      </c>
      <c r="C1888" s="20" t="s">
        <v>3156</v>
      </c>
      <c r="D1888" s="4" t="s">
        <v>3157</v>
      </c>
      <c r="E1888" s="5">
        <f>F1888/1.21</f>
        <v>25</v>
      </c>
      <c r="F1888" s="21">
        <v>30.25</v>
      </c>
      <c r="G1888" s="20" t="s">
        <v>3526</v>
      </c>
      <c r="H1888" s="7"/>
      <c r="I1888" s="6"/>
      <c r="J1888" s="8"/>
    </row>
    <row r="1889" spans="1:10" x14ac:dyDescent="0.25">
      <c r="A1889" s="19" t="s">
        <v>3213</v>
      </c>
      <c r="B1889" s="13" t="s">
        <v>3537</v>
      </c>
      <c r="C1889" s="20" t="s">
        <v>3156</v>
      </c>
      <c r="D1889" s="4" t="s">
        <v>3157</v>
      </c>
      <c r="E1889" s="5">
        <f>F1889/1.21</f>
        <v>25</v>
      </c>
      <c r="F1889" s="21">
        <v>30.25</v>
      </c>
      <c r="G1889" s="20" t="s">
        <v>3527</v>
      </c>
      <c r="H1889" s="7"/>
      <c r="I1889" s="6"/>
      <c r="J1889" s="8"/>
    </row>
    <row r="1890" spans="1:10" x14ac:dyDescent="0.25">
      <c r="A1890" s="19">
        <v>440</v>
      </c>
      <c r="B1890" s="13">
        <v>43566</v>
      </c>
      <c r="C1890" s="20" t="s">
        <v>1055</v>
      </c>
      <c r="D1890" s="4" t="s">
        <v>1057</v>
      </c>
      <c r="E1890" s="5">
        <v>13346.41</v>
      </c>
      <c r="F1890" s="21">
        <f>E1890*1.21</f>
        <v>16149.1561</v>
      </c>
      <c r="G1890" s="20" t="s">
        <v>1056</v>
      </c>
      <c r="H1890" s="7"/>
      <c r="I1890" s="6"/>
      <c r="J1890" s="8"/>
    </row>
    <row r="1891" spans="1:10" x14ac:dyDescent="0.25">
      <c r="A1891" s="19" t="s">
        <v>2265</v>
      </c>
      <c r="B1891" s="13" t="s">
        <v>2266</v>
      </c>
      <c r="C1891" s="20" t="s">
        <v>3164</v>
      </c>
      <c r="D1891" s="4" t="s">
        <v>3165</v>
      </c>
      <c r="E1891" s="5">
        <v>600</v>
      </c>
      <c r="F1891" s="21">
        <v>726</v>
      </c>
      <c r="G1891" s="20" t="s">
        <v>3166</v>
      </c>
      <c r="H1891" s="7"/>
      <c r="I1891" s="6"/>
      <c r="J1891" s="8"/>
    </row>
    <row r="1892" spans="1:10" x14ac:dyDescent="0.25">
      <c r="A1892" s="19">
        <v>435</v>
      </c>
      <c r="B1892" s="13">
        <v>43634</v>
      </c>
      <c r="C1892" s="20" t="s">
        <v>1022</v>
      </c>
      <c r="D1892" s="4" t="s">
        <v>1042</v>
      </c>
      <c r="E1892" s="5">
        <v>1770</v>
      </c>
      <c r="F1892" s="21">
        <f>E1892*1.21</f>
        <v>2141.6999999999998</v>
      </c>
      <c r="G1892" s="20" t="s">
        <v>1034</v>
      </c>
      <c r="H1892" s="7"/>
      <c r="I1892" s="6"/>
      <c r="J1892" s="8"/>
    </row>
    <row r="1893" spans="1:10" x14ac:dyDescent="0.25">
      <c r="A1893" s="19">
        <v>669</v>
      </c>
      <c r="B1893" s="13">
        <v>43622</v>
      </c>
      <c r="C1893" s="20" t="s">
        <v>1147</v>
      </c>
      <c r="D1893" s="4" t="s">
        <v>1042</v>
      </c>
      <c r="E1893" s="5">
        <v>-507</v>
      </c>
      <c r="F1893" s="21">
        <f>E1893*1.21</f>
        <v>-613.47</v>
      </c>
      <c r="G1893" s="20" t="s">
        <v>1478</v>
      </c>
      <c r="H1893" s="7"/>
      <c r="I1893" s="6"/>
      <c r="J1893" s="8"/>
    </row>
    <row r="1894" spans="1:10" x14ac:dyDescent="0.25">
      <c r="A1894" s="19">
        <v>495</v>
      </c>
      <c r="B1894" s="13">
        <v>43594</v>
      </c>
      <c r="C1894" s="20" t="s">
        <v>1147</v>
      </c>
      <c r="D1894" s="4" t="s">
        <v>1042</v>
      </c>
      <c r="E1894" s="5">
        <v>13230</v>
      </c>
      <c r="F1894" s="21">
        <f>E1894*1.21</f>
        <v>16008.3</v>
      </c>
      <c r="G1894" s="20" t="s">
        <v>1148</v>
      </c>
      <c r="H1894" s="7"/>
      <c r="I1894" s="6"/>
      <c r="J1894" s="8" t="s">
        <v>1842</v>
      </c>
    </row>
    <row r="1895" spans="1:10" x14ac:dyDescent="0.25">
      <c r="A1895" s="19">
        <v>892</v>
      </c>
      <c r="B1895" s="13">
        <v>43661</v>
      </c>
      <c r="C1895" s="20" t="s">
        <v>1901</v>
      </c>
      <c r="D1895" s="4" t="s">
        <v>1902</v>
      </c>
      <c r="E1895" s="5">
        <v>2000</v>
      </c>
      <c r="F1895" s="21">
        <v>2200</v>
      </c>
      <c r="G1895" s="20" t="s">
        <v>1904</v>
      </c>
      <c r="H1895" s="7" t="s">
        <v>30</v>
      </c>
      <c r="I1895" s="6"/>
      <c r="J1895" s="8"/>
    </row>
    <row r="1896" spans="1:10" x14ac:dyDescent="0.25">
      <c r="A1896" s="19" t="s">
        <v>2261</v>
      </c>
      <c r="B1896" s="13" t="s">
        <v>2262</v>
      </c>
      <c r="C1896" s="20" t="s">
        <v>3167</v>
      </c>
      <c r="D1896" s="4" t="s">
        <v>1164</v>
      </c>
      <c r="E1896" s="5">
        <v>67.52</v>
      </c>
      <c r="F1896" s="21">
        <v>81.7</v>
      </c>
      <c r="G1896" s="20" t="s">
        <v>3168</v>
      </c>
      <c r="H1896" s="7"/>
      <c r="I1896" s="6"/>
      <c r="J1896" s="8"/>
    </row>
    <row r="1897" spans="1:10" x14ac:dyDescent="0.25">
      <c r="A1897" s="19" t="s">
        <v>2261</v>
      </c>
      <c r="B1897" s="13" t="s">
        <v>2262</v>
      </c>
      <c r="C1897" s="20" t="s">
        <v>3167</v>
      </c>
      <c r="D1897" s="4" t="s">
        <v>1164</v>
      </c>
      <c r="E1897" s="5">
        <v>104.13</v>
      </c>
      <c r="F1897" s="21">
        <v>126</v>
      </c>
      <c r="G1897" s="20" t="s">
        <v>3169</v>
      </c>
      <c r="H1897" s="7"/>
      <c r="I1897" s="6"/>
      <c r="J1897" s="8"/>
    </row>
    <row r="1898" spans="1:10" x14ac:dyDescent="0.25">
      <c r="A1898" s="19">
        <v>675</v>
      </c>
      <c r="B1898" s="13">
        <v>43622</v>
      </c>
      <c r="C1898" s="20" t="s">
        <v>1163</v>
      </c>
      <c r="D1898" s="4" t="s">
        <v>1164</v>
      </c>
      <c r="E1898" s="5">
        <v>-30.991700000000002</v>
      </c>
      <c r="F1898" s="21">
        <f>E1898*1.21</f>
        <v>-37.499957000000002</v>
      </c>
      <c r="G1898" s="20" t="s">
        <v>1485</v>
      </c>
      <c r="H1898" s="7" t="s">
        <v>30</v>
      </c>
      <c r="I1898" s="6"/>
      <c r="J1898" s="8"/>
    </row>
    <row r="1899" spans="1:10" x14ac:dyDescent="0.25">
      <c r="A1899" s="19">
        <v>661</v>
      </c>
      <c r="B1899" s="13">
        <v>43622</v>
      </c>
      <c r="C1899" s="20" t="s">
        <v>1163</v>
      </c>
      <c r="D1899" s="4" t="s">
        <v>1164</v>
      </c>
      <c r="E1899" s="5">
        <v>373.553</v>
      </c>
      <c r="F1899" s="21">
        <f>E1899*1.21</f>
        <v>451.99912999999998</v>
      </c>
      <c r="G1899" s="20" t="s">
        <v>1465</v>
      </c>
      <c r="H1899" s="7" t="s">
        <v>30</v>
      </c>
      <c r="I1899" s="6"/>
      <c r="J1899" s="8"/>
    </row>
    <row r="1900" spans="1:10" x14ac:dyDescent="0.25">
      <c r="A1900" s="19">
        <v>506</v>
      </c>
      <c r="B1900" s="13">
        <v>43594</v>
      </c>
      <c r="C1900" s="20" t="s">
        <v>1163</v>
      </c>
      <c r="D1900" s="4" t="s">
        <v>1164</v>
      </c>
      <c r="E1900" s="5">
        <v>914.55</v>
      </c>
      <c r="F1900" s="21">
        <v>1006</v>
      </c>
      <c r="G1900" s="20" t="s">
        <v>1165</v>
      </c>
      <c r="H1900" s="7" t="s">
        <v>30</v>
      </c>
      <c r="I1900" s="6"/>
      <c r="J1900" s="8"/>
    </row>
    <row r="1901" spans="1:10" x14ac:dyDescent="0.25">
      <c r="A1901" s="19">
        <v>507</v>
      </c>
      <c r="B1901" s="13">
        <v>43594</v>
      </c>
      <c r="C1901" s="20" t="s">
        <v>1163</v>
      </c>
      <c r="D1901" s="4" t="s">
        <v>1164</v>
      </c>
      <c r="E1901" s="5">
        <v>3645.4544999999998</v>
      </c>
      <c r="F1901" s="21">
        <v>4010</v>
      </c>
      <c r="G1901" s="20" t="s">
        <v>1166</v>
      </c>
      <c r="H1901" s="7" t="s">
        <v>30</v>
      </c>
      <c r="I1901" s="6"/>
      <c r="J1901" s="8" t="s">
        <v>305</v>
      </c>
    </row>
    <row r="1902" spans="1:10" x14ac:dyDescent="0.25">
      <c r="A1902" s="19" t="s">
        <v>2265</v>
      </c>
      <c r="B1902" s="13" t="s">
        <v>2266</v>
      </c>
      <c r="C1902" s="20" t="s">
        <v>3170</v>
      </c>
      <c r="D1902" s="4" t="s">
        <v>3171</v>
      </c>
      <c r="E1902" s="5">
        <v>74.5</v>
      </c>
      <c r="F1902" s="21">
        <v>90.14</v>
      </c>
      <c r="G1902" s="20" t="s">
        <v>3172</v>
      </c>
      <c r="H1902" s="7"/>
      <c r="I1902" s="6"/>
      <c r="J1902" s="8"/>
    </row>
    <row r="1903" spans="1:10" x14ac:dyDescent="0.25">
      <c r="A1903" s="19">
        <v>763</v>
      </c>
      <c r="B1903" s="13">
        <v>43634</v>
      </c>
      <c r="C1903" s="20" t="s">
        <v>1641</v>
      </c>
      <c r="D1903" s="4" t="s">
        <v>804</v>
      </c>
      <c r="E1903" s="5">
        <v>4249</v>
      </c>
      <c r="F1903" s="21">
        <f>E1903*1.21</f>
        <v>5141.29</v>
      </c>
      <c r="G1903" s="20" t="s">
        <v>1643</v>
      </c>
      <c r="H1903" s="7"/>
      <c r="I1903" s="6"/>
      <c r="J1903" s="8"/>
    </row>
    <row r="1904" spans="1:10" x14ac:dyDescent="0.25">
      <c r="A1904" s="19">
        <v>766</v>
      </c>
      <c r="B1904" s="13">
        <v>43634</v>
      </c>
      <c r="C1904" s="20" t="s">
        <v>1650</v>
      </c>
      <c r="D1904" s="4" t="s">
        <v>1651</v>
      </c>
      <c r="E1904" s="5">
        <v>7500</v>
      </c>
      <c r="F1904" s="21">
        <f>E1904*1.21</f>
        <v>9075</v>
      </c>
      <c r="G1904" s="20" t="s">
        <v>1669</v>
      </c>
      <c r="H1904" s="7" t="s">
        <v>30</v>
      </c>
      <c r="I1904" s="6"/>
      <c r="J1904" s="8"/>
    </row>
    <row r="1905" spans="1:10" x14ac:dyDescent="0.25">
      <c r="A1905" s="19">
        <v>764</v>
      </c>
      <c r="B1905" s="13">
        <v>43634</v>
      </c>
      <c r="C1905" s="20" t="s">
        <v>1644</v>
      </c>
      <c r="D1905" s="4" t="s">
        <v>1645</v>
      </c>
      <c r="E1905" s="5">
        <v>1700</v>
      </c>
      <c r="F1905" s="21">
        <v>2057</v>
      </c>
      <c r="G1905" s="20" t="s">
        <v>1646</v>
      </c>
      <c r="H1905" s="7" t="s">
        <v>30</v>
      </c>
      <c r="I1905" s="6"/>
      <c r="J1905" s="8"/>
    </row>
    <row r="1906" spans="1:10" x14ac:dyDescent="0.25">
      <c r="A1906" s="19">
        <v>765</v>
      </c>
      <c r="B1906" s="13">
        <v>43634</v>
      </c>
      <c r="C1906" s="20" t="s">
        <v>1647</v>
      </c>
      <c r="D1906" s="4" t="s">
        <v>1648</v>
      </c>
      <c r="E1906" s="5">
        <v>2300</v>
      </c>
      <c r="F1906" s="21">
        <f>E1906*1.21</f>
        <v>2783</v>
      </c>
      <c r="G1906" s="20" t="s">
        <v>1649</v>
      </c>
      <c r="H1906" s="7" t="s">
        <v>30</v>
      </c>
      <c r="I1906" s="6"/>
      <c r="J1906" s="8"/>
    </row>
    <row r="1907" spans="1:10" x14ac:dyDescent="0.25">
      <c r="A1907" s="19">
        <v>1104</v>
      </c>
      <c r="B1907" s="13">
        <v>43738</v>
      </c>
      <c r="C1907" s="20" t="s">
        <v>2245</v>
      </c>
      <c r="D1907" s="4" t="s">
        <v>2246</v>
      </c>
      <c r="E1907" s="5">
        <v>8437</v>
      </c>
      <c r="F1907" s="21">
        <f>E1907*1.21</f>
        <v>10208.77</v>
      </c>
      <c r="G1907" s="20" t="s">
        <v>2248</v>
      </c>
      <c r="H1907" s="7"/>
      <c r="I1907" s="6">
        <v>43922</v>
      </c>
      <c r="J1907" s="8"/>
    </row>
    <row r="1908" spans="1:10" x14ac:dyDescent="0.25">
      <c r="A1908" s="19">
        <v>822</v>
      </c>
      <c r="B1908" s="13">
        <v>43662</v>
      </c>
      <c r="C1908" s="20" t="s">
        <v>1768</v>
      </c>
      <c r="D1908" s="4" t="s">
        <v>1952</v>
      </c>
      <c r="E1908" s="5">
        <v>14732.6</v>
      </c>
      <c r="F1908" s="21">
        <f>E1908*1.21</f>
        <v>17826.446</v>
      </c>
      <c r="G1908" s="20" t="s">
        <v>1769</v>
      </c>
      <c r="H1908" s="7"/>
      <c r="I1908" s="6"/>
      <c r="J1908" s="8"/>
    </row>
    <row r="1909" spans="1:10" x14ac:dyDescent="0.25">
      <c r="A1909" s="19" t="s">
        <v>2265</v>
      </c>
      <c r="B1909" s="13" t="s">
        <v>2266</v>
      </c>
      <c r="C1909" s="20" t="s">
        <v>3173</v>
      </c>
      <c r="D1909" s="4" t="s">
        <v>256</v>
      </c>
      <c r="E1909" s="5">
        <v>22</v>
      </c>
      <c r="F1909" s="21">
        <v>26.62</v>
      </c>
      <c r="G1909" s="20" t="s">
        <v>3174</v>
      </c>
      <c r="H1909" s="7"/>
      <c r="I1909" s="6"/>
      <c r="J1909" s="8"/>
    </row>
    <row r="1910" spans="1:10" x14ac:dyDescent="0.25">
      <c r="A1910" s="19" t="s">
        <v>2265</v>
      </c>
      <c r="B1910" s="13" t="s">
        <v>2266</v>
      </c>
      <c r="C1910" s="20" t="s">
        <v>3173</v>
      </c>
      <c r="D1910" s="4" t="s">
        <v>256</v>
      </c>
      <c r="E1910" s="5">
        <v>85</v>
      </c>
      <c r="F1910" s="21">
        <v>102.85</v>
      </c>
      <c r="G1910" s="20" t="s">
        <v>3175</v>
      </c>
      <c r="H1910" s="7"/>
      <c r="I1910" s="6"/>
      <c r="J1910" s="8"/>
    </row>
    <row r="1911" spans="1:10" x14ac:dyDescent="0.25">
      <c r="A1911" s="19" t="s">
        <v>2265</v>
      </c>
      <c r="B1911" s="13">
        <v>43616</v>
      </c>
      <c r="C1911" s="20" t="s">
        <v>257</v>
      </c>
      <c r="D1911" s="4" t="s">
        <v>1396</v>
      </c>
      <c r="E1911" s="5">
        <v>54</v>
      </c>
      <c r="F1911" s="21">
        <v>65.34</v>
      </c>
      <c r="G1911" s="20" t="s">
        <v>279</v>
      </c>
      <c r="H1911" s="7"/>
      <c r="I1911" s="6"/>
      <c r="J1911" s="8" t="s">
        <v>1510</v>
      </c>
    </row>
    <row r="1912" spans="1:10" x14ac:dyDescent="0.25">
      <c r="A1912" s="19">
        <v>836</v>
      </c>
      <c r="B1912" s="13">
        <v>43641</v>
      </c>
      <c r="C1912" s="20" t="s">
        <v>257</v>
      </c>
      <c r="D1912" s="4" t="s">
        <v>256</v>
      </c>
      <c r="E1912" s="5">
        <v>74</v>
      </c>
      <c r="F1912" s="21">
        <f>E1912*1.21</f>
        <v>89.539999999999992</v>
      </c>
      <c r="G1912" s="20" t="s">
        <v>1797</v>
      </c>
      <c r="H1912" s="7"/>
      <c r="I1912" s="6"/>
      <c r="J1912" s="8" t="s">
        <v>305</v>
      </c>
    </row>
    <row r="1913" spans="1:10" x14ac:dyDescent="0.25">
      <c r="A1913" s="19">
        <v>107</v>
      </c>
      <c r="B1913" s="13">
        <v>43480</v>
      </c>
      <c r="C1913" s="20" t="s">
        <v>257</v>
      </c>
      <c r="D1913" s="4" t="s">
        <v>256</v>
      </c>
      <c r="E1913" s="5">
        <v>5402.2</v>
      </c>
      <c r="F1913" s="21">
        <f>E1913*1.21</f>
        <v>6536.6619999999994</v>
      </c>
      <c r="G1913" s="20" t="s">
        <v>279</v>
      </c>
      <c r="H1913" s="7" t="s">
        <v>171</v>
      </c>
      <c r="I1913" s="6">
        <v>43830</v>
      </c>
      <c r="J1913" s="8" t="s">
        <v>2260</v>
      </c>
    </row>
    <row r="1914" spans="1:10" x14ac:dyDescent="0.25">
      <c r="A1914" s="19">
        <v>425</v>
      </c>
      <c r="B1914" s="13">
        <v>43571</v>
      </c>
      <c r="C1914" s="20" t="s">
        <v>974</v>
      </c>
      <c r="D1914" s="4" t="s">
        <v>1011</v>
      </c>
      <c r="E1914" s="5">
        <v>504.4</v>
      </c>
      <c r="F1914" s="21">
        <f>E1914*1.21</f>
        <v>610.32399999999996</v>
      </c>
      <c r="G1914" s="20" t="s">
        <v>999</v>
      </c>
      <c r="H1914" s="7"/>
      <c r="I1914" s="6"/>
      <c r="J1914" s="8" t="s">
        <v>730</v>
      </c>
    </row>
    <row r="1915" spans="1:10" x14ac:dyDescent="0.25">
      <c r="A1915" s="19">
        <v>637</v>
      </c>
      <c r="B1915" s="13">
        <v>43619</v>
      </c>
      <c r="C1915" s="20" t="s">
        <v>974</v>
      </c>
      <c r="D1915" s="4" t="s">
        <v>1011</v>
      </c>
      <c r="E1915" s="5">
        <v>806.1</v>
      </c>
      <c r="F1915" s="21">
        <f>E1915*1.21</f>
        <v>975.38099999999997</v>
      </c>
      <c r="G1915" s="20" t="s">
        <v>1413</v>
      </c>
      <c r="H1915" s="7"/>
      <c r="I1915" s="6"/>
      <c r="J1915" s="8"/>
    </row>
    <row r="1916" spans="1:10" x14ac:dyDescent="0.25">
      <c r="A1916" s="19">
        <v>650</v>
      </c>
      <c r="B1916" s="13">
        <v>43621</v>
      </c>
      <c r="C1916" s="20" t="s">
        <v>1444</v>
      </c>
      <c r="D1916" s="4" t="s">
        <v>1442</v>
      </c>
      <c r="E1916" s="5">
        <v>4554</v>
      </c>
      <c r="F1916" s="21">
        <f>E1916*1.21</f>
        <v>5510.34</v>
      </c>
      <c r="G1916" s="20" t="s">
        <v>1445</v>
      </c>
      <c r="H1916" s="7" t="s">
        <v>30</v>
      </c>
      <c r="I1916" s="6">
        <v>43639</v>
      </c>
      <c r="J1916" s="8"/>
    </row>
    <row r="1917" spans="1:10" x14ac:dyDescent="0.25">
      <c r="A1917" s="19">
        <v>649</v>
      </c>
      <c r="B1917" s="13">
        <v>43621</v>
      </c>
      <c r="C1917" s="20" t="s">
        <v>1444</v>
      </c>
      <c r="D1917" s="4" t="s">
        <v>1442</v>
      </c>
      <c r="E1917" s="5">
        <v>5869.6</v>
      </c>
      <c r="F1917" s="21">
        <f>E1917*1.21</f>
        <v>7102.2160000000003</v>
      </c>
      <c r="G1917" s="20" t="s">
        <v>1443</v>
      </c>
      <c r="H1917" s="7" t="s">
        <v>30</v>
      </c>
      <c r="I1917" s="6">
        <v>43632</v>
      </c>
      <c r="J1917" s="8"/>
    </row>
    <row r="1918" spans="1:10" x14ac:dyDescent="0.25">
      <c r="A1918" s="19">
        <v>541</v>
      </c>
      <c r="B1918" s="13">
        <v>43595</v>
      </c>
      <c r="C1918" s="20" t="s">
        <v>1238</v>
      </c>
      <c r="D1918" s="4" t="s">
        <v>1240</v>
      </c>
      <c r="E1918" s="5">
        <v>2732.4</v>
      </c>
      <c r="F1918" s="21">
        <f>E1918*1.21</f>
        <v>3306.2040000000002</v>
      </c>
      <c r="G1918" s="20" t="s">
        <v>1239</v>
      </c>
      <c r="H1918" s="7" t="s">
        <v>30</v>
      </c>
      <c r="I1918" s="6">
        <v>43610</v>
      </c>
      <c r="J1918" s="8"/>
    </row>
    <row r="1919" spans="1:10" x14ac:dyDescent="0.25">
      <c r="A1919" s="19" t="s">
        <v>2265</v>
      </c>
      <c r="B1919" s="13" t="s">
        <v>2266</v>
      </c>
      <c r="C1919" s="20" t="s">
        <v>3176</v>
      </c>
      <c r="D1919" s="4" t="s">
        <v>3177</v>
      </c>
      <c r="E1919" s="5">
        <v>240</v>
      </c>
      <c r="F1919" s="21">
        <v>290.39999999999998</v>
      </c>
      <c r="G1919" s="20" t="s">
        <v>3178</v>
      </c>
      <c r="H1919" s="7"/>
      <c r="I1919" s="6"/>
      <c r="J1919" s="8"/>
    </row>
    <row r="1920" spans="1:10" x14ac:dyDescent="0.25">
      <c r="A1920" s="19">
        <v>431</v>
      </c>
      <c r="B1920" s="13">
        <v>43563</v>
      </c>
      <c r="C1920" s="20" t="s">
        <v>1019</v>
      </c>
      <c r="D1920" s="4" t="s">
        <v>1039</v>
      </c>
      <c r="E1920" s="5">
        <v>2288.77</v>
      </c>
      <c r="F1920" s="21">
        <f>E1920*1.21</f>
        <v>2769.4117000000001</v>
      </c>
      <c r="G1920" s="20" t="s">
        <v>1030</v>
      </c>
      <c r="H1920" s="7"/>
      <c r="I1920" s="6"/>
      <c r="J1920" s="8" t="s">
        <v>305</v>
      </c>
    </row>
    <row r="1921" spans="1:10" x14ac:dyDescent="0.25">
      <c r="A1921" s="19" t="s">
        <v>2261</v>
      </c>
      <c r="B1921" s="13" t="s">
        <v>2262</v>
      </c>
      <c r="C1921" s="20" t="s">
        <v>3179</v>
      </c>
      <c r="D1921" s="4" t="s">
        <v>3180</v>
      </c>
      <c r="E1921" s="5">
        <v>50</v>
      </c>
      <c r="F1921" s="21">
        <v>60.5</v>
      </c>
      <c r="G1921" s="20" t="s">
        <v>3181</v>
      </c>
      <c r="H1921" s="7"/>
      <c r="I1921" s="6"/>
      <c r="J1921" s="8"/>
    </row>
    <row r="1922" spans="1:10" x14ac:dyDescent="0.25">
      <c r="A1922" s="19" t="s">
        <v>2261</v>
      </c>
      <c r="B1922" s="13" t="s">
        <v>2262</v>
      </c>
      <c r="C1922" s="20" t="s">
        <v>3179</v>
      </c>
      <c r="D1922" s="4" t="s">
        <v>3180</v>
      </c>
      <c r="E1922" s="5">
        <v>50</v>
      </c>
      <c r="F1922" s="21">
        <v>60.5</v>
      </c>
      <c r="G1922" s="20" t="s">
        <v>3182</v>
      </c>
      <c r="H1922" s="7"/>
      <c r="I1922" s="6"/>
      <c r="J1922" s="8"/>
    </row>
    <row r="1923" spans="1:10" x14ac:dyDescent="0.25">
      <c r="A1923" s="19" t="s">
        <v>2261</v>
      </c>
      <c r="B1923" s="13" t="s">
        <v>2262</v>
      </c>
      <c r="C1923" s="20" t="s">
        <v>3179</v>
      </c>
      <c r="D1923" s="4" t="s">
        <v>3180</v>
      </c>
      <c r="E1923" s="5">
        <v>55</v>
      </c>
      <c r="F1923" s="21">
        <v>66.55</v>
      </c>
      <c r="G1923" s="20" t="s">
        <v>3183</v>
      </c>
      <c r="H1923" s="7"/>
      <c r="I1923" s="6"/>
      <c r="J1923" s="8"/>
    </row>
    <row r="1924" spans="1:10" x14ac:dyDescent="0.25">
      <c r="A1924" s="19" t="s">
        <v>2261</v>
      </c>
      <c r="B1924" s="13" t="s">
        <v>2262</v>
      </c>
      <c r="C1924" s="20" t="s">
        <v>3179</v>
      </c>
      <c r="D1924" s="4" t="s">
        <v>3180</v>
      </c>
      <c r="E1924" s="5">
        <v>120</v>
      </c>
      <c r="F1924" s="21">
        <v>145.19999999999999</v>
      </c>
      <c r="G1924" s="20" t="s">
        <v>3184</v>
      </c>
      <c r="H1924" s="7"/>
      <c r="I1924" s="6"/>
      <c r="J1924" s="8"/>
    </row>
    <row r="1925" spans="1:10" x14ac:dyDescent="0.25">
      <c r="A1925" s="19" t="s">
        <v>3213</v>
      </c>
      <c r="B1925" s="13" t="s">
        <v>3537</v>
      </c>
      <c r="C1925" s="20" t="s">
        <v>3179</v>
      </c>
      <c r="D1925" s="4" t="s">
        <v>3180</v>
      </c>
      <c r="E1925" s="5">
        <f>F1925/1.21</f>
        <v>40</v>
      </c>
      <c r="F1925" s="21">
        <v>48.4</v>
      </c>
      <c r="G1925" s="20" t="s">
        <v>3528</v>
      </c>
      <c r="H1925" s="7"/>
      <c r="I1925" s="6"/>
      <c r="J1925" s="8"/>
    </row>
    <row r="1926" spans="1:10" x14ac:dyDescent="0.25">
      <c r="A1926" s="19" t="s">
        <v>3213</v>
      </c>
      <c r="B1926" s="13" t="s">
        <v>3537</v>
      </c>
      <c r="C1926" s="20" t="s">
        <v>3179</v>
      </c>
      <c r="D1926" s="4" t="s">
        <v>3180</v>
      </c>
      <c r="E1926" s="5">
        <f>F1926/1.21</f>
        <v>80</v>
      </c>
      <c r="F1926" s="21">
        <v>96.8</v>
      </c>
      <c r="G1926" s="20" t="s">
        <v>3529</v>
      </c>
      <c r="H1926" s="7"/>
      <c r="I1926" s="6"/>
      <c r="J1926" s="8"/>
    </row>
    <row r="1927" spans="1:10" x14ac:dyDescent="0.25">
      <c r="A1927" s="19">
        <v>280</v>
      </c>
      <c r="B1927" s="13">
        <v>43524</v>
      </c>
      <c r="C1927" s="20" t="s">
        <v>679</v>
      </c>
      <c r="D1927" s="4" t="s">
        <v>681</v>
      </c>
      <c r="E1927" s="5">
        <v>999</v>
      </c>
      <c r="F1927" s="21">
        <f>E1927*1.21</f>
        <v>1208.79</v>
      </c>
      <c r="G1927" s="20" t="s">
        <v>692</v>
      </c>
      <c r="H1927" s="7"/>
      <c r="I1927" s="6"/>
      <c r="J1927" s="8"/>
    </row>
    <row r="1928" spans="1:10" x14ac:dyDescent="0.25">
      <c r="A1928" s="19">
        <v>274</v>
      </c>
      <c r="B1928" s="13">
        <v>43523</v>
      </c>
      <c r="C1928" s="20" t="s">
        <v>679</v>
      </c>
      <c r="D1928" s="4" t="s">
        <v>681</v>
      </c>
      <c r="E1928" s="5">
        <v>5522</v>
      </c>
      <c r="F1928" s="21">
        <f>E1928*1.21</f>
        <v>6681.62</v>
      </c>
      <c r="G1928" s="20" t="s">
        <v>680</v>
      </c>
      <c r="H1928" s="7"/>
      <c r="I1928" s="6"/>
      <c r="J1928" s="8"/>
    </row>
    <row r="1929" spans="1:10" x14ac:dyDescent="0.25">
      <c r="A1929" s="19" t="s">
        <v>2261</v>
      </c>
      <c r="B1929" s="13" t="s">
        <v>2262</v>
      </c>
      <c r="C1929" s="20" t="s">
        <v>3185</v>
      </c>
      <c r="D1929" s="4" t="s">
        <v>3186</v>
      </c>
      <c r="E1929" s="5">
        <v>47.84</v>
      </c>
      <c r="F1929" s="21">
        <v>57.89</v>
      </c>
      <c r="G1929" s="20" t="s">
        <v>3187</v>
      </c>
      <c r="H1929" s="7"/>
      <c r="I1929" s="6"/>
      <c r="J1929" s="8"/>
    </row>
    <row r="1930" spans="1:10" x14ac:dyDescent="0.25">
      <c r="A1930" s="19" t="s">
        <v>2261</v>
      </c>
      <c r="B1930" s="13" t="s">
        <v>2262</v>
      </c>
      <c r="C1930" s="20" t="s">
        <v>3188</v>
      </c>
      <c r="D1930" s="4" t="s">
        <v>352</v>
      </c>
      <c r="E1930" s="5">
        <v>600</v>
      </c>
      <c r="F1930" s="21">
        <v>726</v>
      </c>
      <c r="G1930" s="20" t="s">
        <v>3189</v>
      </c>
      <c r="H1930" s="7"/>
      <c r="I1930" s="6"/>
      <c r="J1930" s="8"/>
    </row>
    <row r="1931" spans="1:10" x14ac:dyDescent="0.25">
      <c r="A1931" s="19" t="s">
        <v>3213</v>
      </c>
      <c r="B1931" s="13" t="s">
        <v>3537</v>
      </c>
      <c r="C1931" s="20" t="s">
        <v>3188</v>
      </c>
      <c r="D1931" s="4" t="s">
        <v>352</v>
      </c>
      <c r="E1931" s="5">
        <f>F1931/1.21</f>
        <v>723.96694214876038</v>
      </c>
      <c r="F1931" s="21">
        <v>876</v>
      </c>
      <c r="G1931" s="20" t="s">
        <v>3530</v>
      </c>
      <c r="H1931" s="7"/>
      <c r="I1931" s="6"/>
      <c r="J1931" s="8"/>
    </row>
    <row r="1932" spans="1:10" x14ac:dyDescent="0.25">
      <c r="A1932" s="19">
        <v>459</v>
      </c>
      <c r="B1932" s="13">
        <v>43571</v>
      </c>
      <c r="C1932" s="20" t="s">
        <v>682</v>
      </c>
      <c r="D1932" s="4" t="s">
        <v>2253</v>
      </c>
      <c r="E1932" s="5">
        <v>2129.36</v>
      </c>
      <c r="F1932" s="21">
        <f>E1932*1.21</f>
        <v>2576.5255999999999</v>
      </c>
      <c r="G1932" s="20" t="s">
        <v>1079</v>
      </c>
      <c r="H1932" s="7"/>
      <c r="I1932" s="6"/>
      <c r="J1932" s="8"/>
    </row>
    <row r="1933" spans="1:10" x14ac:dyDescent="0.25">
      <c r="A1933" s="19">
        <v>458</v>
      </c>
      <c r="B1933" s="13">
        <v>43571</v>
      </c>
      <c r="C1933" s="20" t="s">
        <v>682</v>
      </c>
      <c r="D1933" s="4" t="s">
        <v>2253</v>
      </c>
      <c r="E1933" s="5">
        <v>2560.13</v>
      </c>
      <c r="F1933" s="21">
        <f>E1933*1.21</f>
        <v>3097.7573000000002</v>
      </c>
      <c r="G1933" s="20" t="s">
        <v>1078</v>
      </c>
      <c r="H1933" s="7"/>
      <c r="I1933" s="6"/>
      <c r="J1933" s="8"/>
    </row>
    <row r="1934" spans="1:10" x14ac:dyDescent="0.25">
      <c r="A1934" s="19">
        <v>279</v>
      </c>
      <c r="B1934" s="13">
        <v>43524</v>
      </c>
      <c r="C1934" s="20" t="s">
        <v>682</v>
      </c>
      <c r="D1934" s="4" t="s">
        <v>2253</v>
      </c>
      <c r="E1934" s="5">
        <v>5878.66</v>
      </c>
      <c r="F1934" s="21">
        <f>E1934*1.21</f>
        <v>7113.1785999999993</v>
      </c>
      <c r="G1934" s="20" t="s">
        <v>691</v>
      </c>
      <c r="H1934" s="7"/>
      <c r="I1934" s="6"/>
      <c r="J1934" s="8"/>
    </row>
    <row r="1935" spans="1:10" x14ac:dyDescent="0.25">
      <c r="A1935" s="19">
        <v>275</v>
      </c>
      <c r="B1935" s="13">
        <v>43523</v>
      </c>
      <c r="C1935" s="20" t="s">
        <v>682</v>
      </c>
      <c r="D1935" s="4" t="s">
        <v>2253</v>
      </c>
      <c r="E1935" s="5">
        <v>8444.98</v>
      </c>
      <c r="F1935" s="21">
        <f>E1935*1.21</f>
        <v>10218.425799999999</v>
      </c>
      <c r="G1935" s="20" t="s">
        <v>683</v>
      </c>
      <c r="H1935" s="7"/>
      <c r="I1935" s="6"/>
      <c r="J1935" s="8"/>
    </row>
    <row r="1936" spans="1:10" x14ac:dyDescent="0.25">
      <c r="A1936" s="19">
        <v>786</v>
      </c>
      <c r="B1936" s="13">
        <v>43630</v>
      </c>
      <c r="C1936" s="20" t="s">
        <v>1682</v>
      </c>
      <c r="D1936" s="4" t="s">
        <v>1684</v>
      </c>
      <c r="E1936" s="5">
        <v>1980</v>
      </c>
      <c r="F1936" s="21">
        <f>E1936*1.21</f>
        <v>2395.7999999999997</v>
      </c>
      <c r="G1936" s="20" t="s">
        <v>1683</v>
      </c>
      <c r="H1936" s="7" t="s">
        <v>411</v>
      </c>
      <c r="I1936" s="6">
        <v>43677</v>
      </c>
      <c r="J1936" s="8"/>
    </row>
    <row r="1937" spans="1:10" x14ac:dyDescent="0.25">
      <c r="A1937" s="19">
        <v>749</v>
      </c>
      <c r="B1937" s="13">
        <v>43634</v>
      </c>
      <c r="C1937" s="20" t="s">
        <v>1610</v>
      </c>
      <c r="D1937" s="4" t="s">
        <v>1611</v>
      </c>
      <c r="E1937" s="5">
        <v>5300</v>
      </c>
      <c r="F1937" s="21">
        <f>E1937*1.21</f>
        <v>6413</v>
      </c>
      <c r="G1937" s="20" t="s">
        <v>1612</v>
      </c>
      <c r="H1937" s="7" t="s">
        <v>30</v>
      </c>
      <c r="I1937" s="6"/>
      <c r="J1937" s="8" t="s">
        <v>323</v>
      </c>
    </row>
    <row r="1938" spans="1:10" x14ac:dyDescent="0.25">
      <c r="A1938" s="19">
        <v>510</v>
      </c>
      <c r="B1938" s="13">
        <v>43594</v>
      </c>
      <c r="C1938" s="20" t="s">
        <v>1171</v>
      </c>
      <c r="D1938" s="4" t="s">
        <v>1172</v>
      </c>
      <c r="E1938" s="5">
        <v>135</v>
      </c>
      <c r="F1938" s="21">
        <v>163.35</v>
      </c>
      <c r="G1938" s="20" t="s">
        <v>1173</v>
      </c>
      <c r="H1938" s="7" t="s">
        <v>30</v>
      </c>
      <c r="I1938" s="6"/>
      <c r="J1938" s="8"/>
    </row>
    <row r="1939" spans="1:10" x14ac:dyDescent="0.25">
      <c r="A1939" s="19">
        <v>1002</v>
      </c>
      <c r="B1939" s="13">
        <v>43710</v>
      </c>
      <c r="C1939" s="20" t="s">
        <v>1235</v>
      </c>
      <c r="D1939" s="4" t="s">
        <v>1234</v>
      </c>
      <c r="E1939" s="5">
        <v>3078</v>
      </c>
      <c r="F1939" s="21">
        <f>E1939*1.21</f>
        <v>3724.38</v>
      </c>
      <c r="G1939" s="20" t="s">
        <v>2075</v>
      </c>
      <c r="H1939" s="7" t="s">
        <v>30</v>
      </c>
      <c r="I1939" s="6"/>
      <c r="J1939" s="8" t="s">
        <v>305</v>
      </c>
    </row>
    <row r="1940" spans="1:10" x14ac:dyDescent="0.25">
      <c r="A1940" s="19">
        <v>540</v>
      </c>
      <c r="B1940" s="13">
        <v>43598</v>
      </c>
      <c r="C1940" s="20" t="s">
        <v>1235</v>
      </c>
      <c r="D1940" s="4" t="s">
        <v>1234</v>
      </c>
      <c r="E1940" s="5">
        <v>14987.13</v>
      </c>
      <c r="F1940" s="21">
        <f>E1940*1.21</f>
        <v>18134.427299999999</v>
      </c>
      <c r="G1940" s="20" t="s">
        <v>1236</v>
      </c>
      <c r="H1940" s="7" t="s">
        <v>420</v>
      </c>
      <c r="I1940" s="6">
        <v>43646</v>
      </c>
      <c r="J1940" s="8" t="s">
        <v>305</v>
      </c>
    </row>
    <row r="1941" spans="1:10" x14ac:dyDescent="0.25">
      <c r="A1941" s="19">
        <v>108</v>
      </c>
      <c r="B1941" s="13">
        <v>43480</v>
      </c>
      <c r="C1941" s="20" t="s">
        <v>281</v>
      </c>
      <c r="D1941" s="4" t="s">
        <v>283</v>
      </c>
      <c r="E1941" s="5">
        <v>525</v>
      </c>
      <c r="F1941" s="21">
        <f>E1941*1.21</f>
        <v>635.25</v>
      </c>
      <c r="G1941" s="20" t="s">
        <v>282</v>
      </c>
      <c r="H1941" s="7" t="s">
        <v>30</v>
      </c>
      <c r="I1941" s="6"/>
      <c r="J1941" s="8"/>
    </row>
    <row r="1942" spans="1:10" x14ac:dyDescent="0.25">
      <c r="A1942" s="19">
        <v>665</v>
      </c>
      <c r="B1942" s="13">
        <v>43622</v>
      </c>
      <c r="C1942" s="20" t="s">
        <v>1189</v>
      </c>
      <c r="D1942" s="4" t="s">
        <v>1190</v>
      </c>
      <c r="E1942" s="5">
        <v>39.668999999999997</v>
      </c>
      <c r="F1942" s="21">
        <f>E1942*1.21</f>
        <v>47.999489999999994</v>
      </c>
      <c r="G1942" s="20" t="s">
        <v>1471</v>
      </c>
      <c r="H1942" s="7"/>
      <c r="I1942" s="6"/>
      <c r="J1942" s="8"/>
    </row>
    <row r="1943" spans="1:10" x14ac:dyDescent="0.25">
      <c r="A1943" s="19">
        <v>519</v>
      </c>
      <c r="B1943" s="13">
        <v>43594</v>
      </c>
      <c r="C1943" s="20" t="s">
        <v>1189</v>
      </c>
      <c r="D1943" s="4" t="s">
        <v>1190</v>
      </c>
      <c r="E1943" s="5">
        <v>454.55</v>
      </c>
      <c r="F1943" s="21">
        <v>500</v>
      </c>
      <c r="G1943" s="20" t="s">
        <v>1184</v>
      </c>
      <c r="H1943" s="7"/>
      <c r="I1943" s="6"/>
      <c r="J1943" s="8"/>
    </row>
    <row r="1944" spans="1:10" x14ac:dyDescent="0.25">
      <c r="A1944" s="19">
        <v>685</v>
      </c>
      <c r="B1944" s="13">
        <v>43627</v>
      </c>
      <c r="C1944" s="20" t="s">
        <v>1498</v>
      </c>
      <c r="D1944" s="4" t="s">
        <v>1499</v>
      </c>
      <c r="E1944" s="5">
        <v>3867.72</v>
      </c>
      <c r="F1944" s="21">
        <f>E1944*1.21</f>
        <v>4679.9411999999993</v>
      </c>
      <c r="G1944" s="20" t="s">
        <v>1502</v>
      </c>
      <c r="H1944" s="7"/>
      <c r="I1944" s="6"/>
      <c r="J1944" s="8" t="s">
        <v>305</v>
      </c>
    </row>
    <row r="1945" spans="1:10" x14ac:dyDescent="0.25">
      <c r="A1945" s="19">
        <v>252</v>
      </c>
      <c r="B1945" s="13">
        <v>43516</v>
      </c>
      <c r="C1945" s="20" t="s">
        <v>636</v>
      </c>
      <c r="D1945" s="4" t="s">
        <v>637</v>
      </c>
      <c r="E1945" s="5">
        <v>3000</v>
      </c>
      <c r="F1945" s="21">
        <f>E1945*1.21</f>
        <v>3630</v>
      </c>
      <c r="G1945" s="20" t="s">
        <v>633</v>
      </c>
      <c r="H1945" s="7"/>
      <c r="I1945" s="6"/>
      <c r="J1945" s="8"/>
    </row>
    <row r="1946" spans="1:10" x14ac:dyDescent="0.25">
      <c r="A1946" s="19">
        <v>446</v>
      </c>
      <c r="B1946" s="13">
        <v>43578</v>
      </c>
      <c r="C1946" s="20" t="s">
        <v>1065</v>
      </c>
      <c r="D1946" s="4" t="s">
        <v>1066</v>
      </c>
      <c r="E1946" s="5">
        <v>14112.18</v>
      </c>
      <c r="F1946" s="21">
        <f>E1946*1.21</f>
        <v>17075.737799999999</v>
      </c>
      <c r="G1946" s="20" t="s">
        <v>1067</v>
      </c>
      <c r="H1946" s="7" t="s">
        <v>30</v>
      </c>
      <c r="I1946" s="6"/>
      <c r="J1946" s="8"/>
    </row>
    <row r="1947" spans="1:10" x14ac:dyDescent="0.25">
      <c r="A1947" s="19" t="s">
        <v>3213</v>
      </c>
      <c r="B1947" s="13" t="s">
        <v>3537</v>
      </c>
      <c r="C1947" s="20" t="s">
        <v>3531</v>
      </c>
      <c r="D1947" s="4" t="s">
        <v>212</v>
      </c>
      <c r="E1947" s="5">
        <f>F1947/1.21</f>
        <v>246.198347107438</v>
      </c>
      <c r="F1947" s="21">
        <v>297.89999999999998</v>
      </c>
      <c r="G1947" s="20" t="s">
        <v>3532</v>
      </c>
      <c r="H1947" s="7"/>
      <c r="I1947" s="6"/>
      <c r="J1947" s="8"/>
    </row>
    <row r="1948" spans="1:10" x14ac:dyDescent="0.25">
      <c r="A1948" s="19" t="s">
        <v>3213</v>
      </c>
      <c r="B1948" s="13" t="s">
        <v>3537</v>
      </c>
      <c r="C1948" s="20" t="s">
        <v>3531</v>
      </c>
      <c r="D1948" s="4" t="s">
        <v>212</v>
      </c>
      <c r="E1948" s="5">
        <f>F1948/1.21</f>
        <v>750</v>
      </c>
      <c r="F1948" s="21">
        <v>907.5</v>
      </c>
      <c r="G1948" s="20" t="s">
        <v>3533</v>
      </c>
      <c r="H1948" s="7"/>
      <c r="I1948" s="6"/>
      <c r="J1948" s="8"/>
    </row>
    <row r="1949" spans="1:10" x14ac:dyDescent="0.25">
      <c r="A1949" s="19">
        <v>57</v>
      </c>
      <c r="B1949" s="13">
        <v>43474</v>
      </c>
      <c r="C1949" s="20" t="s">
        <v>210</v>
      </c>
      <c r="D1949" s="4" t="s">
        <v>212</v>
      </c>
      <c r="E1949" s="5">
        <v>2689</v>
      </c>
      <c r="F1949" s="21">
        <f>E1949*1.21</f>
        <v>3253.69</v>
      </c>
      <c r="G1949" s="20" t="s">
        <v>211</v>
      </c>
      <c r="H1949" s="7" t="s">
        <v>30</v>
      </c>
      <c r="I1949" s="6"/>
      <c r="J1949" s="8"/>
    </row>
    <row r="1950" spans="1:10" x14ac:dyDescent="0.25">
      <c r="A1950" s="19">
        <v>206</v>
      </c>
      <c r="B1950" s="13">
        <v>43503</v>
      </c>
      <c r="C1950" s="20" t="s">
        <v>529</v>
      </c>
      <c r="D1950" s="4" t="s">
        <v>555</v>
      </c>
      <c r="E1950" s="5">
        <v>1075</v>
      </c>
      <c r="F1950" s="21">
        <f>E1950*1.21</f>
        <v>1300.75</v>
      </c>
      <c r="G1950" s="20" t="s">
        <v>530</v>
      </c>
      <c r="H1950" s="7"/>
      <c r="I1950" s="6"/>
      <c r="J1950" s="8" t="s">
        <v>305</v>
      </c>
    </row>
    <row r="1951" spans="1:10" x14ac:dyDescent="0.25">
      <c r="A1951" s="19" t="s">
        <v>2265</v>
      </c>
      <c r="B1951" s="13" t="s">
        <v>2266</v>
      </c>
      <c r="C1951" s="20" t="s">
        <v>3190</v>
      </c>
      <c r="D1951" s="4" t="s">
        <v>3191</v>
      </c>
      <c r="E1951" s="5">
        <v>91</v>
      </c>
      <c r="F1951" s="21">
        <v>110.11</v>
      </c>
      <c r="G1951" s="20" t="s">
        <v>3192</v>
      </c>
      <c r="H1951" s="7"/>
      <c r="I1951" s="6"/>
      <c r="J1951" s="8"/>
    </row>
    <row r="1952" spans="1:10" x14ac:dyDescent="0.25">
      <c r="A1952" s="19" t="s">
        <v>2265</v>
      </c>
      <c r="B1952" s="13" t="s">
        <v>2266</v>
      </c>
      <c r="C1952" s="20" t="s">
        <v>3190</v>
      </c>
      <c r="D1952" s="4" t="s">
        <v>3191</v>
      </c>
      <c r="E1952" s="5">
        <v>260</v>
      </c>
      <c r="F1952" s="21">
        <v>314.60000000000002</v>
      </c>
      <c r="G1952" s="20" t="s">
        <v>3193</v>
      </c>
      <c r="H1952" s="7"/>
      <c r="I1952" s="6"/>
      <c r="J1952" s="8"/>
    </row>
    <row r="1953" spans="1:10" x14ac:dyDescent="0.25">
      <c r="A1953" s="19" t="s">
        <v>2261</v>
      </c>
      <c r="B1953" s="13" t="s">
        <v>2262</v>
      </c>
      <c r="C1953" s="20" t="s">
        <v>3190</v>
      </c>
      <c r="D1953" s="4" t="s">
        <v>3191</v>
      </c>
      <c r="E1953" s="5">
        <v>263.89999999999998</v>
      </c>
      <c r="F1953" s="21">
        <v>319.32</v>
      </c>
      <c r="G1953" s="20" t="s">
        <v>3194</v>
      </c>
      <c r="H1953" s="7"/>
      <c r="I1953" s="6"/>
      <c r="J1953" s="8"/>
    </row>
    <row r="1954" spans="1:10" x14ac:dyDescent="0.25">
      <c r="A1954" s="19" t="s">
        <v>2265</v>
      </c>
      <c r="B1954" s="13" t="s">
        <v>2266</v>
      </c>
      <c r="C1954" s="20" t="s">
        <v>3190</v>
      </c>
      <c r="D1954" s="4" t="s">
        <v>3191</v>
      </c>
      <c r="E1954" s="5">
        <v>409.5</v>
      </c>
      <c r="F1954" s="21">
        <v>495.5</v>
      </c>
      <c r="G1954" s="20" t="s">
        <v>3195</v>
      </c>
      <c r="H1954" s="7"/>
      <c r="I1954" s="6"/>
      <c r="J1954" s="8"/>
    </row>
    <row r="1955" spans="1:10" x14ac:dyDescent="0.25">
      <c r="A1955" s="19" t="s">
        <v>2265</v>
      </c>
      <c r="B1955" s="13" t="s">
        <v>2266</v>
      </c>
      <c r="C1955" s="20" t="s">
        <v>3190</v>
      </c>
      <c r="D1955" s="4" t="s">
        <v>3191</v>
      </c>
      <c r="E1955" s="5">
        <v>416.6</v>
      </c>
      <c r="F1955" s="21">
        <v>504.09</v>
      </c>
      <c r="G1955" s="20" t="s">
        <v>3196</v>
      </c>
      <c r="H1955" s="7"/>
      <c r="I1955" s="6"/>
      <c r="J1955" s="8"/>
    </row>
    <row r="1956" spans="1:10" x14ac:dyDescent="0.25">
      <c r="A1956" s="19" t="s">
        <v>3213</v>
      </c>
      <c r="B1956" s="13" t="s">
        <v>3537</v>
      </c>
      <c r="C1956" s="20" t="s">
        <v>3190</v>
      </c>
      <c r="D1956" s="4" t="s">
        <v>3191</v>
      </c>
      <c r="E1956" s="5">
        <f>F1956/1.21</f>
        <v>208</v>
      </c>
      <c r="F1956" s="21">
        <v>251.68</v>
      </c>
      <c r="G1956" s="20" t="s">
        <v>3534</v>
      </c>
      <c r="H1956" s="7"/>
      <c r="I1956" s="6"/>
      <c r="J1956" s="8"/>
    </row>
    <row r="1957" spans="1:10" x14ac:dyDescent="0.25">
      <c r="A1957" s="19">
        <v>939</v>
      </c>
      <c r="B1957" s="13">
        <v>43670</v>
      </c>
      <c r="C1957" s="20" t="s">
        <v>1980</v>
      </c>
      <c r="D1957" s="4" t="s">
        <v>1709</v>
      </c>
      <c r="E1957" s="5">
        <v>637</v>
      </c>
      <c r="F1957" s="21">
        <f>E1957*1.21</f>
        <v>770.77</v>
      </c>
      <c r="G1957" s="20" t="s">
        <v>1981</v>
      </c>
      <c r="H1957" s="7" t="s">
        <v>30</v>
      </c>
      <c r="I1957" s="6"/>
      <c r="J1957" s="8" t="s">
        <v>1914</v>
      </c>
    </row>
    <row r="1958" spans="1:10" x14ac:dyDescent="0.25">
      <c r="A1958" s="19" t="s">
        <v>2265</v>
      </c>
      <c r="B1958" s="13" t="s">
        <v>2266</v>
      </c>
      <c r="C1958" s="20" t="s">
        <v>3197</v>
      </c>
      <c r="D1958" s="4" t="s">
        <v>3198</v>
      </c>
      <c r="E1958" s="5">
        <v>681.59</v>
      </c>
      <c r="F1958" s="21">
        <v>824.72</v>
      </c>
      <c r="G1958" s="20" t="s">
        <v>3199</v>
      </c>
      <c r="H1958" s="7"/>
      <c r="I1958" s="6"/>
      <c r="J1958" s="8"/>
    </row>
    <row r="1959" spans="1:10" x14ac:dyDescent="0.25">
      <c r="A1959" s="19">
        <v>794</v>
      </c>
      <c r="B1959" s="13">
        <v>43633</v>
      </c>
      <c r="C1959" s="20" t="s">
        <v>1708</v>
      </c>
      <c r="D1959" s="4" t="s">
        <v>1982</v>
      </c>
      <c r="E1959" s="5">
        <v>435</v>
      </c>
      <c r="F1959" s="21">
        <f>E1959*1.21</f>
        <v>526.35</v>
      </c>
      <c r="G1959" s="20" t="s">
        <v>1711</v>
      </c>
      <c r="H1959" s="7" t="s">
        <v>30</v>
      </c>
      <c r="I1959" s="6"/>
      <c r="J1959" s="8"/>
    </row>
    <row r="1960" spans="1:10" x14ac:dyDescent="0.25">
      <c r="A1960" s="19">
        <v>940</v>
      </c>
      <c r="B1960" s="13">
        <v>43670</v>
      </c>
      <c r="C1960" s="20" t="s">
        <v>2008</v>
      </c>
      <c r="D1960" s="4" t="s">
        <v>1982</v>
      </c>
      <c r="E1960" s="5">
        <v>870</v>
      </c>
      <c r="F1960" s="21">
        <f>E1960*1.21</f>
        <v>1052.7</v>
      </c>
      <c r="G1960" s="20" t="s">
        <v>1983</v>
      </c>
      <c r="H1960" s="7" t="s">
        <v>30</v>
      </c>
      <c r="I1960" s="6"/>
      <c r="J1960" s="8" t="s">
        <v>305</v>
      </c>
    </row>
    <row r="1961" spans="1:10" x14ac:dyDescent="0.25">
      <c r="A1961" s="19" t="s">
        <v>2261</v>
      </c>
      <c r="B1961" s="13" t="s">
        <v>2262</v>
      </c>
      <c r="C1961" s="20" t="s">
        <v>3200</v>
      </c>
      <c r="D1961" s="4" t="s">
        <v>3201</v>
      </c>
      <c r="E1961" s="5">
        <v>650</v>
      </c>
      <c r="F1961" s="21">
        <v>786.5</v>
      </c>
      <c r="G1961" s="20" t="s">
        <v>3202</v>
      </c>
      <c r="H1961" s="7"/>
      <c r="I1961" s="6"/>
      <c r="J1961" s="8"/>
    </row>
    <row r="1962" spans="1:10" x14ac:dyDescent="0.25">
      <c r="A1962" s="19">
        <v>43</v>
      </c>
      <c r="B1962" s="13">
        <v>43473</v>
      </c>
      <c r="C1962" s="20" t="s">
        <v>175</v>
      </c>
      <c r="D1962" s="4" t="s">
        <v>172</v>
      </c>
      <c r="E1962" s="5">
        <v>1008.49</v>
      </c>
      <c r="F1962" s="21">
        <f>E1962*1.21</f>
        <v>1220.2728999999999</v>
      </c>
      <c r="G1962" s="20" t="s">
        <v>170</v>
      </c>
      <c r="H1962" s="7" t="s">
        <v>171</v>
      </c>
      <c r="I1962" s="6">
        <v>43465</v>
      </c>
      <c r="J1962" s="8"/>
    </row>
    <row r="1963" spans="1:10" x14ac:dyDescent="0.25">
      <c r="A1963" s="19" t="s">
        <v>2261</v>
      </c>
      <c r="B1963" s="13" t="s">
        <v>2262</v>
      </c>
      <c r="C1963" s="20" t="s">
        <v>3203</v>
      </c>
      <c r="D1963" s="4" t="s">
        <v>3204</v>
      </c>
      <c r="E1963" s="5">
        <v>125</v>
      </c>
      <c r="F1963" s="21">
        <v>151.25</v>
      </c>
      <c r="G1963" s="20" t="s">
        <v>3205</v>
      </c>
      <c r="H1963" s="7"/>
      <c r="I1963" s="6"/>
      <c r="J1963" s="8"/>
    </row>
    <row r="1964" spans="1:10" x14ac:dyDescent="0.25">
      <c r="A1964" s="19">
        <v>389</v>
      </c>
      <c r="B1964" s="13">
        <v>43560</v>
      </c>
      <c r="C1964" s="20" t="s">
        <v>897</v>
      </c>
      <c r="D1964" s="4" t="s">
        <v>946</v>
      </c>
      <c r="E1964" s="5">
        <v>2400</v>
      </c>
      <c r="F1964" s="21">
        <f>E1964*1.21</f>
        <v>2904</v>
      </c>
      <c r="G1964" s="20" t="s">
        <v>922</v>
      </c>
      <c r="H1964" s="7" t="s">
        <v>30</v>
      </c>
      <c r="I1964" s="6"/>
      <c r="J1964" s="8"/>
    </row>
    <row r="1965" spans="1:10" x14ac:dyDescent="0.25">
      <c r="A1965" s="19">
        <v>515</v>
      </c>
      <c r="B1965" s="13">
        <v>43594</v>
      </c>
      <c r="C1965" s="20" t="s">
        <v>1181</v>
      </c>
      <c r="D1965" s="4" t="s">
        <v>1182</v>
      </c>
      <c r="E1965" s="5">
        <v>8374.5454000000009</v>
      </c>
      <c r="F1965" s="21">
        <f>E1965*1.21</f>
        <v>10133.199934</v>
      </c>
      <c r="G1965" s="20" t="s">
        <v>1183</v>
      </c>
      <c r="H1965" s="7"/>
      <c r="I1965" s="6"/>
      <c r="J1965" s="8"/>
    </row>
    <row r="1966" spans="1:10" x14ac:dyDescent="0.25">
      <c r="A1966" s="19">
        <v>754</v>
      </c>
      <c r="B1966" s="13">
        <v>43634</v>
      </c>
      <c r="C1966" s="20" t="s">
        <v>1617</v>
      </c>
      <c r="D1966" s="4" t="s">
        <v>1618</v>
      </c>
      <c r="E1966" s="5">
        <v>661.52</v>
      </c>
      <c r="F1966" s="21">
        <f>E1966*1.21</f>
        <v>800.43919999999991</v>
      </c>
      <c r="G1966" s="20" t="s">
        <v>1620</v>
      </c>
      <c r="H1966" s="7" t="s">
        <v>30</v>
      </c>
      <c r="I1966" s="6"/>
      <c r="J1966" s="8"/>
    </row>
    <row r="1967" spans="1:10" x14ac:dyDescent="0.25">
      <c r="A1967" s="19">
        <v>753</v>
      </c>
      <c r="B1967" s="13">
        <v>43634</v>
      </c>
      <c r="C1967" s="20" t="s">
        <v>1617</v>
      </c>
      <c r="D1967" s="4" t="s">
        <v>1618</v>
      </c>
      <c r="E1967" s="5">
        <v>827</v>
      </c>
      <c r="F1967" s="21">
        <f>E1967*1.21</f>
        <v>1000.67</v>
      </c>
      <c r="G1967" s="20" t="s">
        <v>1619</v>
      </c>
      <c r="H1967" s="7" t="s">
        <v>30</v>
      </c>
      <c r="I1967" s="6"/>
      <c r="J1967" s="8"/>
    </row>
    <row r="1968" spans="1:10" x14ac:dyDescent="0.25">
      <c r="A1968" s="19">
        <v>752</v>
      </c>
      <c r="B1968" s="13">
        <v>43634</v>
      </c>
      <c r="C1968" s="20" t="s">
        <v>1617</v>
      </c>
      <c r="D1968" s="4" t="s">
        <v>1618</v>
      </c>
      <c r="E1968" s="5">
        <v>1500</v>
      </c>
      <c r="F1968" s="21">
        <f>E1968*1.21</f>
        <v>1815</v>
      </c>
      <c r="G1968" s="20" t="s">
        <v>1621</v>
      </c>
      <c r="H1968" s="7"/>
      <c r="I1968" s="6"/>
      <c r="J1968" s="8"/>
    </row>
    <row r="1969" spans="1:10" x14ac:dyDescent="0.25">
      <c r="A1969" s="19" t="s">
        <v>2261</v>
      </c>
      <c r="B1969" s="13" t="s">
        <v>2262</v>
      </c>
      <c r="C1969" s="20" t="s">
        <v>3206</v>
      </c>
      <c r="D1969" s="4" t="s">
        <v>3207</v>
      </c>
      <c r="E1969" s="5">
        <v>215</v>
      </c>
      <c r="F1969" s="21">
        <v>260.14999999999998</v>
      </c>
      <c r="G1969" s="20" t="s">
        <v>3208</v>
      </c>
      <c r="H1969" s="7"/>
      <c r="I1969" s="6"/>
      <c r="J1969" s="8"/>
    </row>
    <row r="1970" spans="1:10" x14ac:dyDescent="0.25">
      <c r="A1970" s="19" t="s">
        <v>2261</v>
      </c>
      <c r="B1970" s="13" t="s">
        <v>2262</v>
      </c>
      <c r="C1970" s="20" t="s">
        <v>3206</v>
      </c>
      <c r="D1970" s="4" t="s">
        <v>3207</v>
      </c>
      <c r="E1970" s="5">
        <v>215</v>
      </c>
      <c r="F1970" s="21">
        <v>260.14999999999998</v>
      </c>
      <c r="G1970" s="20" t="s">
        <v>3209</v>
      </c>
      <c r="H1970" s="7"/>
      <c r="I1970" s="6"/>
      <c r="J1970" s="8"/>
    </row>
    <row r="1971" spans="1:10" x14ac:dyDescent="0.25">
      <c r="A1971" s="19" t="s">
        <v>3213</v>
      </c>
      <c r="B1971" s="13" t="s">
        <v>3537</v>
      </c>
      <c r="C1971" s="20" t="s">
        <v>3206</v>
      </c>
      <c r="D1971" s="4" t="s">
        <v>3207</v>
      </c>
      <c r="E1971" s="5">
        <f>F1971/1.21</f>
        <v>185</v>
      </c>
      <c r="F1971" s="21">
        <v>223.85</v>
      </c>
      <c r="G1971" s="20" t="s">
        <v>3535</v>
      </c>
      <c r="H1971" s="7"/>
      <c r="I1971" s="6"/>
      <c r="J1971" s="8"/>
    </row>
    <row r="1972" spans="1:10" x14ac:dyDescent="0.25">
      <c r="A1972" s="19" t="s">
        <v>3213</v>
      </c>
      <c r="B1972" s="13" t="s">
        <v>3537</v>
      </c>
      <c r="C1972" s="20" t="s">
        <v>3206</v>
      </c>
      <c r="D1972" s="4" t="s">
        <v>3207</v>
      </c>
      <c r="E1972" s="5">
        <f>F1972/1.21</f>
        <v>395</v>
      </c>
      <c r="F1972" s="21">
        <v>477.95</v>
      </c>
      <c r="G1972" s="20" t="s">
        <v>3536</v>
      </c>
      <c r="H1972" s="7"/>
      <c r="I1972" s="6"/>
      <c r="J1972" s="8"/>
    </row>
    <row r="1973" spans="1:10" x14ac:dyDescent="0.25">
      <c r="A1973" s="19">
        <v>260</v>
      </c>
      <c r="B1973" s="13">
        <v>43518</v>
      </c>
      <c r="C1973" s="20" t="s">
        <v>648</v>
      </c>
      <c r="D1973" s="4" t="s">
        <v>649</v>
      </c>
      <c r="E1973" s="5">
        <v>-109.09</v>
      </c>
      <c r="F1973" s="21">
        <v>-120</v>
      </c>
      <c r="G1973" s="20" t="s">
        <v>650</v>
      </c>
      <c r="H1973" s="7"/>
      <c r="I1973" s="6"/>
      <c r="J1973" s="8"/>
    </row>
    <row r="1974" spans="1:10" x14ac:dyDescent="0.25">
      <c r="A1974" s="19">
        <v>788</v>
      </c>
      <c r="B1974" s="13">
        <v>43630</v>
      </c>
      <c r="C1974" s="20" t="s">
        <v>1688</v>
      </c>
      <c r="D1974" s="4" t="s">
        <v>649</v>
      </c>
      <c r="E1974" s="5">
        <v>4000</v>
      </c>
      <c r="F1974" s="21">
        <f>E1974*1.1</f>
        <v>4400</v>
      </c>
      <c r="G1974" s="20" t="s">
        <v>1689</v>
      </c>
      <c r="H1974" s="7" t="s">
        <v>411</v>
      </c>
      <c r="I1974" s="6">
        <v>43677</v>
      </c>
      <c r="J1974" s="8"/>
    </row>
    <row r="1975" spans="1:10" x14ac:dyDescent="0.25">
      <c r="A1975" s="19">
        <v>319</v>
      </c>
      <c r="B1975" s="13">
        <v>43536</v>
      </c>
      <c r="C1975" s="20" t="s">
        <v>140</v>
      </c>
      <c r="D1975" s="4" t="s">
        <v>141</v>
      </c>
      <c r="E1975" s="5">
        <v>-665</v>
      </c>
      <c r="F1975" s="21">
        <v>-665</v>
      </c>
      <c r="G1975" s="20" t="s">
        <v>769</v>
      </c>
      <c r="H1975" s="7" t="s">
        <v>30</v>
      </c>
      <c r="I1975" s="6"/>
      <c r="J1975" s="8" t="s">
        <v>305</v>
      </c>
    </row>
    <row r="1976" spans="1:10" x14ac:dyDescent="0.25">
      <c r="A1976" s="19">
        <v>31</v>
      </c>
      <c r="B1976" s="13">
        <v>43472</v>
      </c>
      <c r="C1976" s="20" t="s">
        <v>140</v>
      </c>
      <c r="D1976" s="4" t="s">
        <v>141</v>
      </c>
      <c r="E1976" s="5">
        <v>1500</v>
      </c>
      <c r="F1976" s="21">
        <f>E1976*1.21</f>
        <v>1815</v>
      </c>
      <c r="G1976" s="20" t="s">
        <v>142</v>
      </c>
      <c r="H1976" s="7" t="s">
        <v>30</v>
      </c>
      <c r="I1976" s="6"/>
      <c r="J1976" s="8" t="s">
        <v>1282</v>
      </c>
    </row>
    <row r="1977" spans="1:10" x14ac:dyDescent="0.25">
      <c r="A1977" s="19" t="s">
        <v>2265</v>
      </c>
      <c r="B1977" s="13" t="s">
        <v>2266</v>
      </c>
      <c r="C1977" s="20" t="s">
        <v>3210</v>
      </c>
      <c r="D1977" s="4" t="s">
        <v>3211</v>
      </c>
      <c r="E1977" s="5">
        <v>28.6</v>
      </c>
      <c r="F1977" s="21">
        <v>34.61</v>
      </c>
      <c r="G1977" s="20" t="s">
        <v>3212</v>
      </c>
      <c r="H1977" s="7"/>
      <c r="I1977" s="6"/>
      <c r="J1977" s="8"/>
    </row>
    <row r="1978" spans="1:10" x14ac:dyDescent="0.25">
      <c r="A1978" s="19"/>
      <c r="B1978" s="13"/>
      <c r="C1978" s="20"/>
      <c r="D1978" s="4"/>
      <c r="E1978" s="5"/>
      <c r="F1978" s="21"/>
      <c r="G1978" s="20"/>
      <c r="H1978" s="7"/>
      <c r="I1978" s="6"/>
      <c r="J1978" s="8"/>
    </row>
    <row r="1979" spans="1:10" x14ac:dyDescent="0.25">
      <c r="A1979" s="19"/>
      <c r="B1979" s="13"/>
      <c r="C1979" s="20"/>
      <c r="D1979" s="4"/>
      <c r="E1979" s="5"/>
      <c r="F1979" s="21"/>
      <c r="G1979" s="20"/>
      <c r="H1979" s="7"/>
      <c r="I1979" s="6"/>
      <c r="J1979" s="8"/>
    </row>
    <row r="1980" spans="1:10" x14ac:dyDescent="0.25">
      <c r="A1980" s="19"/>
      <c r="B1980" s="13"/>
      <c r="C1980" s="20"/>
      <c r="D1980" s="4"/>
      <c r="E1980" s="5"/>
      <c r="F1980" s="21"/>
      <c r="G1980" s="20"/>
      <c r="H1980" s="7"/>
      <c r="I1980" s="6"/>
      <c r="J1980" s="8"/>
    </row>
    <row r="1981" spans="1:10" x14ac:dyDescent="0.25">
      <c r="A1981" s="19"/>
      <c r="B1981" s="13"/>
      <c r="C1981" s="20"/>
      <c r="D1981" s="4"/>
      <c r="E1981" s="5"/>
      <c r="F1981" s="21"/>
      <c r="G1981" s="20"/>
      <c r="H1981" s="7"/>
      <c r="I1981" s="6"/>
      <c r="J1981" s="8"/>
    </row>
    <row r="1982" spans="1:10" x14ac:dyDescent="0.25">
      <c r="A1982" s="19"/>
      <c r="B1982" s="13"/>
      <c r="C1982" s="20"/>
      <c r="D1982" s="4"/>
      <c r="E1982" s="5"/>
      <c r="F1982" s="21"/>
      <c r="G1982" s="20"/>
      <c r="H1982" s="7"/>
      <c r="I1982" s="6"/>
      <c r="J1982" s="8"/>
    </row>
    <row r="1983" spans="1:10" x14ac:dyDescent="0.25">
      <c r="A1983" s="19"/>
      <c r="B1983" s="13"/>
      <c r="C1983" s="20"/>
      <c r="D1983" s="4"/>
      <c r="E1983" s="5"/>
      <c r="F1983" s="21"/>
      <c r="G1983" s="20"/>
      <c r="H1983" s="7"/>
      <c r="I1983" s="6"/>
      <c r="J1983" s="8"/>
    </row>
    <row r="1984" spans="1:10" x14ac:dyDescent="0.25">
      <c r="A1984" s="19"/>
      <c r="B1984" s="13"/>
      <c r="C1984" s="20"/>
      <c r="D1984" s="4"/>
      <c r="E1984" s="5"/>
      <c r="F1984" s="21"/>
      <c r="G1984" s="20"/>
      <c r="H1984" s="7"/>
      <c r="I1984" s="6"/>
      <c r="J1984" s="8"/>
    </row>
    <row r="1985" spans="1:10" x14ac:dyDescent="0.25">
      <c r="A1985" s="19"/>
      <c r="B1985" s="13"/>
      <c r="C1985" s="20"/>
      <c r="D1985" s="4"/>
      <c r="E1985" s="5"/>
      <c r="F1985" s="21"/>
      <c r="G1985" s="20"/>
      <c r="H1985" s="7"/>
      <c r="I1985" s="6"/>
      <c r="J1985" s="8"/>
    </row>
    <row r="1986" spans="1:10" x14ac:dyDescent="0.25">
      <c r="A1986" s="19"/>
      <c r="B1986" s="13"/>
      <c r="C1986" s="20"/>
      <c r="D1986" s="4"/>
      <c r="E1986" s="5"/>
      <c r="F1986" s="21"/>
      <c r="G1986" s="20"/>
      <c r="H1986" s="7"/>
      <c r="I1986" s="6"/>
      <c r="J1986" s="8"/>
    </row>
    <row r="1987" spans="1:10" x14ac:dyDescent="0.25">
      <c r="A1987" s="19"/>
      <c r="B1987" s="13"/>
      <c r="C1987" s="20"/>
      <c r="D1987" s="4"/>
      <c r="E1987" s="5"/>
      <c r="F1987" s="21"/>
      <c r="G1987" s="20"/>
      <c r="H1987" s="7"/>
      <c r="I1987" s="6"/>
      <c r="J1987" s="8"/>
    </row>
    <row r="1988" spans="1:10" x14ac:dyDescent="0.25">
      <c r="A1988" s="19"/>
      <c r="B1988" s="13"/>
      <c r="C1988" s="20"/>
      <c r="D1988" s="4"/>
      <c r="E1988" s="5"/>
      <c r="F1988" s="21"/>
      <c r="G1988" s="20"/>
      <c r="H1988" s="7"/>
      <c r="I1988" s="6"/>
      <c r="J1988" s="8"/>
    </row>
    <row r="1989" spans="1:10" x14ac:dyDescent="0.25">
      <c r="A1989" s="19"/>
      <c r="B1989" s="13"/>
      <c r="C1989" s="20"/>
      <c r="D1989" s="4"/>
      <c r="E1989" s="5"/>
      <c r="F1989" s="21"/>
      <c r="G1989" s="20"/>
      <c r="H1989" s="7"/>
      <c r="I1989" s="6"/>
      <c r="J1989" s="8"/>
    </row>
    <row r="1990" spans="1:10" x14ac:dyDescent="0.25">
      <c r="A1990" s="19"/>
      <c r="B1990" s="13"/>
      <c r="C1990" s="20"/>
      <c r="D1990" s="4"/>
      <c r="E1990" s="5"/>
      <c r="F1990" s="21"/>
      <c r="G1990" s="20"/>
      <c r="H1990" s="7"/>
      <c r="I1990" s="6"/>
      <c r="J1990" s="8"/>
    </row>
    <row r="1991" spans="1:10" x14ac:dyDescent="0.25">
      <c r="A1991" s="19"/>
      <c r="B1991" s="13"/>
      <c r="C1991" s="20"/>
      <c r="D1991" s="4"/>
      <c r="E1991" s="5"/>
      <c r="F1991" s="21"/>
      <c r="G1991" s="20"/>
      <c r="H1991" s="7"/>
      <c r="I1991" s="6"/>
      <c r="J1991" s="8"/>
    </row>
    <row r="1992" spans="1:10" x14ac:dyDescent="0.25">
      <c r="A1992" s="19"/>
      <c r="B1992" s="13"/>
      <c r="C1992" s="20"/>
      <c r="D1992" s="4"/>
      <c r="E1992" s="5"/>
      <c r="F1992" s="21"/>
      <c r="G1992" s="20"/>
      <c r="H1992" s="7"/>
      <c r="I1992" s="6"/>
      <c r="J1992" s="8"/>
    </row>
    <row r="1993" spans="1:10" x14ac:dyDescent="0.25">
      <c r="A1993" s="19"/>
      <c r="B1993" s="13"/>
      <c r="C1993" s="20"/>
      <c r="D1993" s="4"/>
      <c r="E1993" s="5"/>
      <c r="F1993" s="21"/>
      <c r="G1993" s="20"/>
      <c r="H1993" s="7"/>
      <c r="I1993" s="6"/>
      <c r="J1993" s="8"/>
    </row>
    <row r="1994" spans="1:10" x14ac:dyDescent="0.25">
      <c r="A1994" s="19"/>
      <c r="B1994" s="13"/>
      <c r="C1994" s="20"/>
      <c r="D1994" s="4"/>
      <c r="E1994" s="5"/>
      <c r="F1994" s="21"/>
      <c r="G1994" s="20"/>
      <c r="H1994" s="7"/>
      <c r="I1994" s="6"/>
      <c r="J1994" s="8"/>
    </row>
    <row r="1995" spans="1:10" x14ac:dyDescent="0.25">
      <c r="A1995" s="19"/>
      <c r="B1995" s="13"/>
      <c r="C1995" s="20"/>
      <c r="D1995" s="4"/>
      <c r="E1995" s="5"/>
      <c r="F1995" s="21"/>
      <c r="G1995" s="20"/>
      <c r="H1995" s="7"/>
      <c r="I1995" s="6"/>
      <c r="J1995" s="8"/>
    </row>
    <row r="1996" spans="1:10" x14ac:dyDescent="0.25">
      <c r="A1996" s="19"/>
      <c r="B1996" s="13"/>
      <c r="C1996" s="20"/>
      <c r="D1996" s="4"/>
      <c r="E1996" s="5"/>
      <c r="F1996" s="21"/>
      <c r="G1996" s="20"/>
      <c r="H1996" s="7"/>
      <c r="I1996" s="6"/>
      <c r="J1996" s="8"/>
    </row>
    <row r="1997" spans="1:10" x14ac:dyDescent="0.25">
      <c r="A1997" s="19"/>
      <c r="B1997" s="13"/>
      <c r="C1997" s="20"/>
      <c r="D1997" s="4"/>
      <c r="E1997" s="5"/>
      <c r="F1997" s="21"/>
      <c r="G1997" s="20"/>
      <c r="H1997" s="7"/>
      <c r="I1997" s="6"/>
      <c r="J1997" s="8"/>
    </row>
    <row r="1998" spans="1:10" x14ac:dyDescent="0.25">
      <c r="A1998" s="19"/>
      <c r="B1998" s="13"/>
      <c r="C1998" s="20"/>
      <c r="D1998" s="4"/>
      <c r="E1998" s="5"/>
      <c r="F1998" s="21"/>
      <c r="G1998" s="20"/>
      <c r="H1998" s="7"/>
      <c r="I1998" s="6"/>
      <c r="J1998" s="8"/>
    </row>
    <row r="1999" spans="1:10" x14ac:dyDescent="0.25">
      <c r="A1999" s="19"/>
      <c r="B1999" s="13"/>
      <c r="C1999" s="20"/>
      <c r="D1999" s="4"/>
      <c r="E1999" s="5"/>
      <c r="F1999" s="21"/>
      <c r="G1999" s="20"/>
      <c r="H1999" s="7"/>
      <c r="I1999" s="6"/>
      <c r="J1999" s="8"/>
    </row>
    <row r="2000" spans="1:10" x14ac:dyDescent="0.25">
      <c r="A2000" s="19"/>
      <c r="B2000" s="13"/>
      <c r="C2000" s="20"/>
      <c r="D2000" s="4"/>
      <c r="E2000" s="5"/>
      <c r="F2000" s="21"/>
      <c r="G2000" s="20"/>
      <c r="H2000" s="7"/>
      <c r="I2000" s="6"/>
      <c r="J2000" s="8"/>
    </row>
    <row r="2001" spans="1:10" x14ac:dyDescent="0.25">
      <c r="A2001" s="19"/>
      <c r="B2001" s="13"/>
      <c r="C2001" s="20"/>
      <c r="D2001" s="4"/>
      <c r="E2001" s="5"/>
      <c r="F2001" s="21"/>
      <c r="G2001" s="20"/>
      <c r="H2001" s="7"/>
      <c r="I2001" s="6"/>
      <c r="J2001" s="8"/>
    </row>
    <row r="2002" spans="1:10" x14ac:dyDescent="0.25">
      <c r="A2002" s="19"/>
      <c r="B2002" s="13"/>
      <c r="C2002" s="20"/>
      <c r="D2002" s="4"/>
      <c r="E2002" s="5"/>
      <c r="F2002" s="21"/>
      <c r="G2002" s="20"/>
      <c r="H2002" s="7"/>
      <c r="I2002" s="6"/>
      <c r="J2002" s="8"/>
    </row>
    <row r="2003" spans="1:10" x14ac:dyDescent="0.25">
      <c r="A2003" s="19"/>
      <c r="B2003" s="13"/>
      <c r="C2003" s="20"/>
      <c r="D2003" s="4"/>
      <c r="E2003" s="5"/>
      <c r="F2003" s="21"/>
      <c r="G2003" s="20"/>
      <c r="H2003" s="7"/>
      <c r="I2003" s="6"/>
      <c r="J2003" s="8"/>
    </row>
    <row r="2004" spans="1:10" x14ac:dyDescent="0.25">
      <c r="A2004" s="19"/>
      <c r="B2004" s="13"/>
      <c r="C2004" s="20"/>
      <c r="D2004" s="4"/>
      <c r="E2004" s="5"/>
      <c r="F2004" s="21"/>
      <c r="G2004" s="20"/>
      <c r="H2004" s="7"/>
      <c r="I2004" s="6"/>
      <c r="J2004" s="8"/>
    </row>
    <row r="2005" spans="1:10" x14ac:dyDescent="0.25">
      <c r="A2005" s="19"/>
      <c r="B2005" s="13"/>
      <c r="C2005" s="20"/>
      <c r="D2005" s="4"/>
      <c r="E2005" s="5"/>
      <c r="F2005" s="21"/>
      <c r="G2005" s="20"/>
      <c r="H2005" s="7"/>
      <c r="I2005" s="6"/>
      <c r="J2005" s="8"/>
    </row>
    <row r="2006" spans="1:10" x14ac:dyDescent="0.25">
      <c r="A2006" s="19"/>
      <c r="B2006" s="13"/>
      <c r="C2006" s="20"/>
      <c r="D2006" s="4"/>
      <c r="E2006" s="5"/>
      <c r="F2006" s="21"/>
      <c r="G2006" s="20"/>
      <c r="H2006" s="7"/>
      <c r="I2006" s="6"/>
      <c r="J2006" s="8"/>
    </row>
    <row r="2007" spans="1:10" x14ac:dyDescent="0.25">
      <c r="A2007" s="19"/>
      <c r="B2007" s="13"/>
      <c r="C2007" s="20"/>
      <c r="D2007" s="4"/>
      <c r="E2007" s="5"/>
      <c r="F2007" s="21"/>
      <c r="G2007" s="20"/>
      <c r="H2007" s="7"/>
      <c r="I2007" s="6"/>
      <c r="J2007" s="8"/>
    </row>
    <row r="2008" spans="1:10" x14ac:dyDescent="0.25">
      <c r="A2008" s="19"/>
      <c r="B2008" s="13"/>
      <c r="C2008" s="20"/>
      <c r="D2008" s="4"/>
      <c r="E2008" s="5"/>
      <c r="F2008" s="21"/>
      <c r="G2008" s="20"/>
      <c r="H2008" s="7"/>
      <c r="I2008" s="6"/>
      <c r="J2008" s="8"/>
    </row>
    <row r="2009" spans="1:10" x14ac:dyDescent="0.25">
      <c r="A2009" s="19"/>
      <c r="B2009" s="13"/>
      <c r="C2009" s="20"/>
      <c r="D2009" s="4"/>
      <c r="E2009" s="5"/>
      <c r="F2009" s="21"/>
      <c r="G2009" s="20"/>
      <c r="H2009" s="7"/>
      <c r="I2009" s="6"/>
      <c r="J2009" s="8"/>
    </row>
    <row r="2010" spans="1:10" x14ac:dyDescent="0.25">
      <c r="A2010" s="19"/>
      <c r="B2010" s="13"/>
      <c r="C2010" s="20"/>
      <c r="D2010" s="4"/>
      <c r="E2010" s="5"/>
      <c r="F2010" s="21"/>
      <c r="G2010" s="20"/>
      <c r="H2010" s="7"/>
      <c r="I2010" s="6"/>
      <c r="J2010" s="8"/>
    </row>
    <row r="2011" spans="1:10" x14ac:dyDescent="0.25">
      <c r="A2011" s="19"/>
      <c r="B2011" s="13"/>
      <c r="C2011" s="20"/>
      <c r="D2011" s="4"/>
      <c r="E2011" s="5"/>
      <c r="F2011" s="21"/>
      <c r="G2011" s="20"/>
      <c r="H2011" s="7"/>
      <c r="I2011" s="6"/>
      <c r="J2011" s="8"/>
    </row>
    <row r="2012" spans="1:10" x14ac:dyDescent="0.25">
      <c r="A2012" s="19"/>
      <c r="B2012" s="13"/>
      <c r="C2012" s="20"/>
      <c r="D2012" s="4"/>
      <c r="E2012" s="5"/>
      <c r="F2012" s="21"/>
      <c r="G2012" s="20"/>
      <c r="H2012" s="7"/>
      <c r="I2012" s="6"/>
      <c r="J2012" s="8"/>
    </row>
    <row r="2013" spans="1:10" x14ac:dyDescent="0.25">
      <c r="A2013" s="19"/>
      <c r="B2013" s="13"/>
      <c r="C2013" s="20"/>
      <c r="D2013" s="4"/>
      <c r="E2013" s="5"/>
      <c r="F2013" s="21"/>
      <c r="G2013" s="20"/>
      <c r="H2013" s="7"/>
      <c r="I2013" s="6"/>
      <c r="J2013" s="8"/>
    </row>
    <row r="2014" spans="1:10" x14ac:dyDescent="0.25">
      <c r="A2014" s="19"/>
      <c r="B2014" s="13"/>
      <c r="C2014" s="20"/>
      <c r="D2014" s="4"/>
      <c r="E2014" s="5"/>
      <c r="F2014" s="21"/>
      <c r="G2014" s="20"/>
      <c r="H2014" s="7"/>
      <c r="I2014" s="6"/>
      <c r="J2014" s="8"/>
    </row>
    <row r="2015" spans="1:10" x14ac:dyDescent="0.25">
      <c r="A2015" s="19"/>
      <c r="B2015" s="13"/>
      <c r="C2015" s="20"/>
      <c r="D2015" s="4"/>
      <c r="E2015" s="5"/>
      <c r="F2015" s="21"/>
      <c r="G2015" s="20"/>
      <c r="H2015" s="7"/>
      <c r="I2015" s="6"/>
      <c r="J2015" s="8"/>
    </row>
    <row r="2016" spans="1:10" x14ac:dyDescent="0.25">
      <c r="A2016" s="19"/>
      <c r="B2016" s="13"/>
      <c r="C2016" s="20"/>
      <c r="D2016" s="4"/>
      <c r="E2016" s="5"/>
      <c r="F2016" s="21"/>
      <c r="G2016" s="20"/>
      <c r="H2016" s="7"/>
      <c r="I2016" s="6"/>
      <c r="J2016" s="8"/>
    </row>
    <row r="2017" spans="1:10" x14ac:dyDescent="0.25">
      <c r="A2017" s="19"/>
      <c r="B2017" s="13"/>
      <c r="C2017" s="20"/>
      <c r="D2017" s="4"/>
      <c r="E2017" s="5"/>
      <c r="F2017" s="21"/>
      <c r="G2017" s="20"/>
      <c r="H2017" s="7"/>
      <c r="I2017" s="6"/>
      <c r="J2017" s="8"/>
    </row>
    <row r="2018" spans="1:10" x14ac:dyDescent="0.25">
      <c r="A2018" s="19"/>
      <c r="B2018" s="13"/>
      <c r="C2018" s="20"/>
      <c r="D2018" s="4"/>
      <c r="E2018" s="5"/>
      <c r="F2018" s="21"/>
      <c r="G2018" s="20"/>
      <c r="H2018" s="7"/>
      <c r="I2018" s="6"/>
      <c r="J2018" s="8"/>
    </row>
    <row r="2019" spans="1:10" x14ac:dyDescent="0.25">
      <c r="A2019" s="19"/>
      <c r="B2019" s="13"/>
      <c r="C2019" s="20"/>
      <c r="D2019" s="4"/>
      <c r="E2019" s="5"/>
      <c r="F2019" s="21"/>
      <c r="G2019" s="20"/>
      <c r="H2019" s="7"/>
      <c r="I2019" s="6"/>
      <c r="J2019" s="8"/>
    </row>
    <row r="2020" spans="1:10" x14ac:dyDescent="0.25">
      <c r="A2020" s="19"/>
      <c r="B2020" s="13"/>
      <c r="C2020" s="20"/>
      <c r="D2020" s="4"/>
      <c r="E2020" s="5"/>
      <c r="F2020" s="21"/>
      <c r="G2020" s="20"/>
      <c r="H2020" s="7"/>
      <c r="I2020" s="6"/>
      <c r="J2020" s="8"/>
    </row>
    <row r="2021" spans="1:10" x14ac:dyDescent="0.25">
      <c r="A2021" s="19"/>
      <c r="B2021" s="13"/>
      <c r="C2021" s="20"/>
      <c r="D2021" s="4"/>
      <c r="E2021" s="5"/>
      <c r="F2021" s="21"/>
      <c r="G2021" s="20"/>
      <c r="H2021" s="7"/>
      <c r="I2021" s="6"/>
      <c r="J2021" s="8"/>
    </row>
    <row r="2022" spans="1:10" x14ac:dyDescent="0.25">
      <c r="A2022" s="19"/>
      <c r="B2022" s="13"/>
      <c r="C2022" s="20"/>
      <c r="D2022" s="4"/>
      <c r="E2022" s="5"/>
      <c r="F2022" s="21"/>
      <c r="G2022" s="20"/>
      <c r="H2022" s="7"/>
      <c r="I2022" s="6"/>
      <c r="J2022" s="8"/>
    </row>
    <row r="2023" spans="1:10" x14ac:dyDescent="0.25">
      <c r="A2023" s="19"/>
      <c r="B2023" s="13"/>
      <c r="C2023" s="20"/>
      <c r="D2023" s="4"/>
      <c r="E2023" s="5"/>
      <c r="F2023" s="21"/>
      <c r="G2023" s="20"/>
      <c r="H2023" s="7"/>
      <c r="I2023" s="6"/>
      <c r="J2023" s="8"/>
    </row>
    <row r="2024" spans="1:10" x14ac:dyDescent="0.25">
      <c r="A2024" s="19"/>
      <c r="B2024" s="13"/>
      <c r="C2024" s="20"/>
      <c r="D2024" s="4"/>
      <c r="E2024" s="5"/>
      <c r="F2024" s="21"/>
      <c r="G2024" s="20"/>
      <c r="H2024" s="7"/>
      <c r="I2024" s="6"/>
      <c r="J2024" s="8"/>
    </row>
    <row r="2025" spans="1:10" x14ac:dyDescent="0.25">
      <c r="A2025" s="19"/>
      <c r="B2025" s="13"/>
      <c r="C2025" s="20"/>
      <c r="D2025" s="4"/>
      <c r="E2025" s="5"/>
      <c r="F2025" s="21"/>
      <c r="G2025" s="20"/>
      <c r="H2025" s="7"/>
      <c r="I2025" s="6"/>
      <c r="J2025" s="8"/>
    </row>
    <row r="2026" spans="1:10" x14ac:dyDescent="0.25">
      <c r="A2026" s="19"/>
      <c r="B2026" s="13"/>
      <c r="C2026" s="20"/>
      <c r="D2026" s="4"/>
      <c r="E2026" s="5"/>
      <c r="F2026" s="21"/>
      <c r="G2026" s="20"/>
      <c r="H2026" s="7"/>
      <c r="I2026" s="6"/>
      <c r="J2026" s="8"/>
    </row>
    <row r="2027" spans="1:10" x14ac:dyDescent="0.25">
      <c r="A2027" s="19"/>
      <c r="B2027" s="13"/>
      <c r="C2027" s="20"/>
      <c r="D2027" s="4"/>
      <c r="E2027" s="5"/>
      <c r="F2027" s="21"/>
      <c r="G2027" s="20"/>
      <c r="H2027" s="7"/>
      <c r="I2027" s="6"/>
      <c r="J2027" s="8"/>
    </row>
    <row r="2028" spans="1:10" x14ac:dyDescent="0.25">
      <c r="A2028" s="19"/>
      <c r="B2028" s="13"/>
      <c r="C2028" s="20"/>
      <c r="D2028" s="4"/>
      <c r="E2028" s="5"/>
      <c r="F2028" s="21"/>
      <c r="G2028" s="20"/>
      <c r="H2028" s="7"/>
      <c r="I2028" s="6"/>
      <c r="J2028" s="8"/>
    </row>
    <row r="2029" spans="1:10" x14ac:dyDescent="0.25">
      <c r="A2029" s="19"/>
      <c r="B2029" s="13"/>
      <c r="C2029" s="20"/>
      <c r="D2029" s="4"/>
      <c r="E2029" s="5"/>
      <c r="F2029" s="21"/>
      <c r="G2029" s="20"/>
      <c r="H2029" s="7"/>
      <c r="I2029" s="6"/>
      <c r="J2029" s="8"/>
    </row>
    <row r="2030" spans="1:10" x14ac:dyDescent="0.25">
      <c r="A2030" s="19"/>
      <c r="B2030" s="13"/>
      <c r="C2030" s="20"/>
      <c r="D2030" s="4"/>
      <c r="E2030" s="5"/>
      <c r="F2030" s="21"/>
      <c r="G2030" s="20"/>
      <c r="H2030" s="7"/>
      <c r="I2030" s="6"/>
      <c r="J2030" s="8"/>
    </row>
    <row r="2031" spans="1:10" x14ac:dyDescent="0.25">
      <c r="A2031" s="19"/>
      <c r="B2031" s="13"/>
      <c r="C2031" s="20"/>
      <c r="D2031" s="4"/>
      <c r="E2031" s="5"/>
      <c r="F2031" s="21"/>
      <c r="G2031" s="20"/>
      <c r="H2031" s="7"/>
      <c r="I2031" s="6"/>
      <c r="J2031" s="8"/>
    </row>
    <row r="2032" spans="1:10" x14ac:dyDescent="0.25">
      <c r="A2032" s="19"/>
      <c r="B2032" s="13"/>
      <c r="C2032" s="20"/>
      <c r="D2032" s="4"/>
      <c r="E2032" s="5"/>
      <c r="F2032" s="21"/>
      <c r="G2032" s="20"/>
      <c r="H2032" s="7"/>
      <c r="I2032" s="6"/>
      <c r="J2032" s="8"/>
    </row>
    <row r="2033" spans="1:10" x14ac:dyDescent="0.25">
      <c r="A2033" s="19"/>
      <c r="B2033" s="13"/>
      <c r="C2033" s="20"/>
      <c r="D2033" s="4"/>
      <c r="E2033" s="5"/>
      <c r="F2033" s="21"/>
      <c r="G2033" s="20"/>
      <c r="H2033" s="7"/>
      <c r="I2033" s="6"/>
      <c r="J2033" s="8"/>
    </row>
    <row r="2034" spans="1:10" x14ac:dyDescent="0.25">
      <c r="A2034" s="19"/>
      <c r="B2034" s="13"/>
      <c r="C2034" s="20"/>
      <c r="D2034" s="4"/>
      <c r="E2034" s="5"/>
      <c r="F2034" s="21"/>
      <c r="G2034" s="20"/>
      <c r="H2034" s="7"/>
      <c r="I2034" s="6"/>
      <c r="J2034" s="8"/>
    </row>
    <row r="2035" spans="1:10" x14ac:dyDescent="0.25">
      <c r="A2035" s="19"/>
      <c r="B2035" s="13"/>
      <c r="C2035" s="20"/>
      <c r="D2035" s="4"/>
      <c r="E2035" s="5"/>
      <c r="F2035" s="21"/>
      <c r="G2035" s="20"/>
      <c r="H2035" s="7"/>
      <c r="I2035" s="6"/>
      <c r="J2035" s="8"/>
    </row>
    <row r="2036" spans="1:10" x14ac:dyDescent="0.25">
      <c r="A2036" s="19"/>
      <c r="B2036" s="13"/>
      <c r="C2036" s="20"/>
      <c r="D2036" s="4"/>
      <c r="E2036" s="5"/>
      <c r="F2036" s="21"/>
      <c r="G2036" s="20"/>
      <c r="H2036" s="7"/>
      <c r="I2036" s="6"/>
      <c r="J2036" s="8"/>
    </row>
    <row r="2037" spans="1:10" x14ac:dyDescent="0.25">
      <c r="A2037" s="19"/>
      <c r="B2037" s="13"/>
      <c r="C2037" s="20"/>
      <c r="D2037" s="4"/>
      <c r="E2037" s="5"/>
      <c r="F2037" s="21"/>
      <c r="G2037" s="20"/>
      <c r="H2037" s="7"/>
      <c r="I2037" s="6"/>
      <c r="J2037" s="8"/>
    </row>
    <row r="2038" spans="1:10" x14ac:dyDescent="0.25">
      <c r="A2038" s="19"/>
      <c r="B2038" s="13"/>
      <c r="C2038" s="20"/>
      <c r="D2038" s="4"/>
      <c r="E2038" s="5"/>
      <c r="F2038" s="21"/>
      <c r="G2038" s="20"/>
      <c r="H2038" s="7"/>
      <c r="I2038" s="6"/>
      <c r="J2038" s="8"/>
    </row>
    <row r="2039" spans="1:10" x14ac:dyDescent="0.25">
      <c r="A2039" s="19"/>
      <c r="B2039" s="13"/>
      <c r="C2039" s="20"/>
      <c r="D2039" s="4"/>
      <c r="E2039" s="5"/>
      <c r="F2039" s="21"/>
      <c r="G2039" s="20"/>
      <c r="H2039" s="7"/>
      <c r="I2039" s="6"/>
      <c r="J2039" s="8"/>
    </row>
    <row r="2040" spans="1:10" x14ac:dyDescent="0.25">
      <c r="A2040" s="19"/>
      <c r="B2040" s="13"/>
      <c r="C2040" s="20"/>
      <c r="D2040" s="4"/>
      <c r="E2040" s="5"/>
      <c r="F2040" s="21"/>
      <c r="G2040" s="20"/>
      <c r="H2040" s="7"/>
      <c r="I2040" s="6"/>
      <c r="J2040" s="8"/>
    </row>
    <row r="2041" spans="1:10" x14ac:dyDescent="0.25">
      <c r="A2041" s="19"/>
      <c r="B2041" s="13"/>
      <c r="C2041" s="20"/>
      <c r="D2041" s="4"/>
      <c r="E2041" s="5"/>
      <c r="F2041" s="21"/>
      <c r="G2041" s="20"/>
      <c r="H2041" s="7"/>
      <c r="I2041" s="6"/>
      <c r="J2041" s="8"/>
    </row>
    <row r="2042" spans="1:10" x14ac:dyDescent="0.25">
      <c r="A2042" s="19"/>
      <c r="B2042" s="13"/>
      <c r="C2042" s="20"/>
      <c r="D2042" s="4"/>
      <c r="E2042" s="5"/>
      <c r="F2042" s="21"/>
      <c r="G2042" s="20"/>
      <c r="H2042" s="7"/>
      <c r="I2042" s="6"/>
      <c r="J2042" s="8"/>
    </row>
    <row r="2043" spans="1:10" x14ac:dyDescent="0.25">
      <c r="A2043" s="19"/>
      <c r="B2043" s="13"/>
      <c r="C2043" s="20"/>
      <c r="D2043" s="4"/>
      <c r="E2043" s="5"/>
      <c r="F2043" s="21"/>
      <c r="G2043" s="20"/>
      <c r="H2043" s="7"/>
      <c r="I2043" s="6"/>
      <c r="J2043" s="8"/>
    </row>
    <row r="2044" spans="1:10" x14ac:dyDescent="0.25">
      <c r="A2044" s="19"/>
      <c r="B2044" s="13"/>
      <c r="C2044" s="20"/>
      <c r="D2044" s="4"/>
      <c r="E2044" s="5"/>
      <c r="F2044" s="21"/>
      <c r="G2044" s="20"/>
      <c r="H2044" s="7"/>
      <c r="I2044" s="6"/>
      <c r="J2044" s="8"/>
    </row>
    <row r="2045" spans="1:10" x14ac:dyDescent="0.25">
      <c r="A2045" s="19"/>
      <c r="B2045" s="13"/>
      <c r="C2045" s="20"/>
      <c r="D2045" s="4"/>
      <c r="E2045" s="5"/>
      <c r="F2045" s="21"/>
      <c r="G2045" s="20"/>
      <c r="H2045" s="7"/>
      <c r="I2045" s="6"/>
      <c r="J2045" s="8"/>
    </row>
    <row r="2046" spans="1:10" x14ac:dyDescent="0.25">
      <c r="A2046" s="19"/>
      <c r="B2046" s="13"/>
      <c r="C2046" s="20"/>
      <c r="D2046" s="4"/>
      <c r="E2046" s="5"/>
      <c r="F2046" s="21"/>
      <c r="G2046" s="20"/>
      <c r="H2046" s="7"/>
      <c r="I2046" s="6"/>
      <c r="J2046" s="8"/>
    </row>
    <row r="2047" spans="1:10" x14ac:dyDescent="0.25">
      <c r="A2047" s="19"/>
      <c r="B2047" s="13"/>
      <c r="C2047" s="20"/>
      <c r="D2047" s="4"/>
      <c r="E2047" s="5"/>
      <c r="F2047" s="21"/>
      <c r="G2047" s="20"/>
      <c r="H2047" s="7"/>
      <c r="I2047" s="6"/>
      <c r="J2047" s="8"/>
    </row>
    <row r="2048" spans="1:10" x14ac:dyDescent="0.25">
      <c r="A2048" s="19"/>
      <c r="B2048" s="13"/>
      <c r="C2048" s="20"/>
      <c r="D2048" s="4"/>
      <c r="E2048" s="5"/>
      <c r="F2048" s="21"/>
      <c r="G2048" s="20"/>
      <c r="H2048" s="7"/>
      <c r="I2048" s="6"/>
      <c r="J2048" s="8"/>
    </row>
    <row r="2049" spans="1:10" x14ac:dyDescent="0.25">
      <c r="A2049" s="19"/>
      <c r="B2049" s="13"/>
      <c r="C2049" s="20"/>
      <c r="D2049" s="4"/>
      <c r="E2049" s="5"/>
      <c r="F2049" s="21"/>
      <c r="G2049" s="20"/>
      <c r="H2049" s="7"/>
      <c r="I2049" s="6"/>
      <c r="J2049" s="8"/>
    </row>
    <row r="2050" spans="1:10" x14ac:dyDescent="0.25">
      <c r="A2050" s="19"/>
      <c r="B2050" s="13"/>
      <c r="C2050" s="20"/>
      <c r="D2050" s="4"/>
      <c r="E2050" s="5"/>
      <c r="F2050" s="21"/>
      <c r="G2050" s="20"/>
      <c r="H2050" s="7"/>
      <c r="I2050" s="6"/>
      <c r="J2050" s="8"/>
    </row>
    <row r="2051" spans="1:10" x14ac:dyDescent="0.25">
      <c r="A2051" s="19"/>
      <c r="B2051" s="13"/>
      <c r="C2051" s="20"/>
      <c r="D2051" s="4"/>
      <c r="E2051" s="5"/>
      <c r="F2051" s="21"/>
      <c r="G2051" s="20"/>
      <c r="H2051" s="7"/>
      <c r="I2051" s="6"/>
      <c r="J2051" s="8"/>
    </row>
    <row r="2052" spans="1:10" x14ac:dyDescent="0.25">
      <c r="A2052" s="19"/>
      <c r="B2052" s="13"/>
      <c r="C2052" s="20"/>
      <c r="D2052" s="4"/>
      <c r="E2052" s="5"/>
      <c r="F2052" s="21"/>
      <c r="G2052" s="20"/>
      <c r="H2052" s="7"/>
      <c r="I2052" s="6"/>
      <c r="J2052" s="8"/>
    </row>
    <row r="2053" spans="1:10" x14ac:dyDescent="0.25">
      <c r="A2053" s="19"/>
      <c r="B2053" s="13"/>
      <c r="C2053" s="20"/>
      <c r="D2053" s="4"/>
      <c r="E2053" s="5"/>
      <c r="F2053" s="21"/>
      <c r="G2053" s="20"/>
      <c r="H2053" s="7"/>
      <c r="I2053" s="6"/>
      <c r="J2053" s="8"/>
    </row>
    <row r="2054" spans="1:10" x14ac:dyDescent="0.25">
      <c r="A2054" s="19"/>
      <c r="B2054" s="13"/>
      <c r="C2054" s="20"/>
      <c r="D2054" s="4"/>
      <c r="E2054" s="5"/>
      <c r="F2054" s="21"/>
      <c r="G2054" s="20"/>
      <c r="H2054" s="7"/>
      <c r="I2054" s="6"/>
      <c r="J2054" s="8"/>
    </row>
    <row r="2055" spans="1:10" x14ac:dyDescent="0.25">
      <c r="A2055" s="19"/>
      <c r="B2055" s="13"/>
      <c r="C2055" s="20"/>
      <c r="D2055" s="4"/>
      <c r="E2055" s="5"/>
      <c r="F2055" s="21"/>
      <c r="G2055" s="20"/>
      <c r="H2055" s="7"/>
      <c r="I2055" s="6"/>
      <c r="J2055" s="8"/>
    </row>
    <row r="2056" spans="1:10" x14ac:dyDescent="0.25">
      <c r="A2056" s="19"/>
      <c r="B2056" s="13"/>
      <c r="C2056" s="20"/>
      <c r="D2056" s="4"/>
      <c r="E2056" s="5"/>
      <c r="F2056" s="21"/>
      <c r="G2056" s="20"/>
      <c r="H2056" s="7"/>
      <c r="I2056" s="6"/>
      <c r="J2056" s="8"/>
    </row>
    <row r="2057" spans="1:10" x14ac:dyDescent="0.25">
      <c r="A2057" s="19"/>
      <c r="B2057" s="13"/>
      <c r="C2057" s="20"/>
      <c r="D2057" s="4"/>
      <c r="E2057" s="5"/>
      <c r="F2057" s="21"/>
      <c r="G2057" s="20"/>
      <c r="H2057" s="7"/>
      <c r="I2057" s="6"/>
      <c r="J2057" s="8"/>
    </row>
    <row r="2058" spans="1:10" x14ac:dyDescent="0.25">
      <c r="A2058" s="19"/>
      <c r="B2058" s="13"/>
      <c r="C2058" s="20"/>
      <c r="D2058" s="4"/>
      <c r="E2058" s="5"/>
      <c r="F2058" s="21"/>
      <c r="G2058" s="20"/>
      <c r="H2058" s="7"/>
      <c r="I2058" s="6"/>
      <c r="J2058" s="8"/>
    </row>
    <row r="2059" spans="1:10" x14ac:dyDescent="0.25">
      <c r="A2059" s="19"/>
      <c r="B2059" s="13"/>
      <c r="C2059" s="20"/>
      <c r="D2059" s="4"/>
      <c r="E2059" s="5"/>
      <c r="F2059" s="21"/>
      <c r="G2059" s="20"/>
      <c r="H2059" s="7"/>
      <c r="I2059" s="6"/>
      <c r="J2059" s="8"/>
    </row>
    <row r="2060" spans="1:10" x14ac:dyDescent="0.25">
      <c r="A2060" s="19"/>
      <c r="B2060" s="13"/>
      <c r="C2060" s="20"/>
      <c r="D2060" s="4"/>
      <c r="E2060" s="5"/>
      <c r="F2060" s="21"/>
      <c r="G2060" s="20"/>
      <c r="H2060" s="7"/>
      <c r="I2060" s="6"/>
      <c r="J2060" s="8"/>
    </row>
    <row r="2061" spans="1:10" x14ac:dyDescent="0.25">
      <c r="A2061" s="19"/>
      <c r="B2061" s="13"/>
      <c r="C2061" s="20"/>
      <c r="D2061" s="4"/>
      <c r="E2061" s="5"/>
      <c r="F2061" s="21"/>
      <c r="G2061" s="20"/>
      <c r="H2061" s="7"/>
      <c r="I2061" s="6"/>
      <c r="J2061" s="8"/>
    </row>
    <row r="2062" spans="1:10" x14ac:dyDescent="0.25">
      <c r="A2062" s="19"/>
      <c r="B2062" s="13"/>
      <c r="C2062" s="20"/>
      <c r="D2062" s="4"/>
      <c r="E2062" s="5"/>
      <c r="F2062" s="21"/>
      <c r="G2062" s="20"/>
      <c r="H2062" s="7"/>
      <c r="I2062" s="6"/>
      <c r="J2062" s="8"/>
    </row>
    <row r="2063" spans="1:10" x14ac:dyDescent="0.25">
      <c r="A2063" s="19"/>
      <c r="B2063" s="13"/>
      <c r="C2063" s="20"/>
      <c r="D2063" s="4"/>
      <c r="E2063" s="5"/>
      <c r="F2063" s="21"/>
      <c r="G2063" s="20"/>
      <c r="H2063" s="7"/>
      <c r="I2063" s="6"/>
      <c r="J2063" s="8"/>
    </row>
    <row r="2064" spans="1:10" x14ac:dyDescent="0.25">
      <c r="A2064" s="19"/>
      <c r="B2064" s="13"/>
      <c r="C2064" s="20"/>
      <c r="D2064" s="4"/>
      <c r="E2064" s="5"/>
      <c r="F2064" s="21"/>
      <c r="G2064" s="20"/>
      <c r="H2064" s="7"/>
      <c r="I2064" s="6"/>
      <c r="J2064" s="8"/>
    </row>
    <row r="2065" spans="1:10" x14ac:dyDescent="0.25">
      <c r="A2065" s="19"/>
      <c r="B2065" s="13"/>
      <c r="C2065" s="20"/>
      <c r="D2065" s="4"/>
      <c r="E2065" s="5"/>
      <c r="F2065" s="21"/>
      <c r="G2065" s="20"/>
      <c r="H2065" s="7"/>
      <c r="I2065" s="6"/>
      <c r="J2065" s="8"/>
    </row>
    <row r="2066" spans="1:10" x14ac:dyDescent="0.25">
      <c r="A2066" s="19"/>
      <c r="B2066" s="13"/>
      <c r="C2066" s="20"/>
      <c r="D2066" s="4"/>
      <c r="E2066" s="5"/>
      <c r="F2066" s="21"/>
      <c r="G2066" s="20"/>
      <c r="H2066" s="7"/>
      <c r="I2066" s="6"/>
      <c r="J2066" s="8"/>
    </row>
    <row r="2067" spans="1:10" x14ac:dyDescent="0.25">
      <c r="A2067" s="19">
        <v>716</v>
      </c>
      <c r="B2067" s="13">
        <v>43629</v>
      </c>
      <c r="C2067" s="20"/>
      <c r="D2067" s="4" t="s">
        <v>1553</v>
      </c>
      <c r="E2067" s="5">
        <v>300</v>
      </c>
      <c r="F2067" s="21">
        <v>330</v>
      </c>
      <c r="G2067" s="20" t="s">
        <v>1552</v>
      </c>
      <c r="H2067" s="7" t="s">
        <v>30</v>
      </c>
      <c r="I2067" s="6">
        <v>43650</v>
      </c>
      <c r="J2067" s="8"/>
    </row>
    <row r="2068" spans="1:10" x14ac:dyDescent="0.25">
      <c r="A2068" s="19">
        <v>692</v>
      </c>
      <c r="B2068" s="13">
        <v>43626</v>
      </c>
      <c r="C2068" s="20"/>
      <c r="D2068" s="4" t="s">
        <v>1514</v>
      </c>
      <c r="E2068" s="5">
        <v>5655.95</v>
      </c>
      <c r="F2068" s="21">
        <f>E2068*1.21</f>
        <v>6843.6994999999997</v>
      </c>
      <c r="G2068" s="20" t="s">
        <v>1515</v>
      </c>
      <c r="H2068" s="7" t="s">
        <v>30</v>
      </c>
      <c r="I2068" s="6"/>
      <c r="J2068" s="8"/>
    </row>
  </sheetData>
  <sheetProtection selectLockedCells="1" autoFilter="0"/>
  <sortState ref="A2:J2071">
    <sortCondition ref="C1"/>
  </sortState>
  <dataValidations xWindow="316" yWindow="784" count="9">
    <dataValidation allowBlank="1" showInputMessage="1" showErrorMessage="1" promptTitle="DEKRETUA - Decreto" prompt="Indicar únicamente el número de decreto, p.ej. 1, 2, 3, etc._x000a_El formato DEC. Nº XXXX/XX se completará automáticamente." sqref="J491"/>
    <dataValidation allowBlank="1" showInputMessage="1" showErrorMessage="1" promptTitle="NORI - Adjudicatario" prompt="Indicar el nombre o razón social del adjudicatario_x000a_" sqref="C283:C293 D180 C187:C198 G127 G278:G280 C533:C544 D954 C859:C879 D901 C442:C530 C881:C900 C2:C184 C200:C277 C295:C440 C546:C857 C902:C1337"/>
    <dataValidation allowBlank="1" showInputMessage="1" showErrorMessage="1" promptTitle="IZF/NAN - CIF/DNI" prompt="Insertar el CIF o DNI de la empresa adjudicataria con el siguiente formato cómo ejemplo:_x000a_CIF:  P4806400J_x000a_DNI: 12345678A" sqref="D131:D136 D140:D145 D147:D178 D860:D900 D308:D326 D410:D414 D203:D216 D769:D858 D533:D544 D757:D767 D927:D931 E954 D946:D953 D935:D944 D955:D1022 D1024:D1338 D2:D116 D118:D129 D181:D201 D218:D306 D328:D408 D421:D530 D546:D652 D654:D749 D751:D755 D902:D925"/>
    <dataValidation allowBlank="1" showInputMessage="1" showErrorMessage="1" promptTitle="ZER - Concepto" prompt="Introducir el concepto del contrato" sqref="C199 G128:G161 J291 G281:G291 G2:G126 G164:G277 G293:G548 G551:G598 G600:G834 G836:G1338"/>
    <dataValidation allowBlank="1" showInputMessage="1" showErrorMessage="1" promptTitle="ZENBATEKOA BEZa barik" prompt="Introducir el importe del contrato. La hoja de cálculo completará el importe CON IVA de la siguiente columna por defecto con un 21%._x000a_SI EL IVA A APLICAR FUESE DIFERENTE AL 21% SE PUEDE MODIFICAR MANUALMENTE EL IMPORTE DE LA COLUMNA SIGUIENTE." sqref="D179 D945 E955:E1338 E2:E116 E118:E953"/>
    <dataValidation allowBlank="1" showInputMessage="1" showErrorMessage="1" promptTitle="NOIZ - Fecha Dto." prompt="Insertar la fecha del decreto." sqref="B2:B130 B132:B1338"/>
    <dataValidation allowBlank="1" showInputMessage="1" showErrorMessage="1" promptTitle="AGIRIA - Expediente" sqref="A2:A1338"/>
    <dataValidation type="list" allowBlank="1" showInputMessage="1" showErrorMessage="1" errorTitle="DURACION INCORRECTA" error="La duración del contrato tiene que estar en la lista" promptTitle="IRAUPENA - Duración" prompt="Indicar la duración del contrato con uno de los valores de la lista desplegable" sqref="H2:H1338">
      <formula1>"PUNTUAL,1 Mes,2 Meses,3 Meses,4 Meses,5 Meses,6 Meses,7 Meses,8 Meses,9 Meses,10 Meses,11 Meses,12 Meses"</formula1>
    </dataValidation>
    <dataValidation allowBlank="1" showInputMessage="1" showErrorMessage="1" promptTitle="AMAIERA DATA - Fecha Fin." prompt="Indicar la fecha de finalización del contrato" sqref="I2:I1338"/>
  </dataValidations>
  <pageMargins left="0.70866141732283472" right="0.70866141732283472" top="0.74803149606299213" bottom="0.74803149606299213" header="0.31496062992125984" footer="0.31496062992125984"/>
  <pageSetup paperSize="8" scale="1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16" yWindow="784" count="1">
        <x14:dataValidation type="list" allowBlank="1" showInputMessage="1" showErrorMessage="1" errorTitle="ERROR" error="El PROVEEDOR tiene que estar en la lista desplegable" promptTitle="PROVEEDOR" prompt="Elegir un PROVEEDOR de la lista desplegable">
          <x14:formula1>
            <xm:f>'Y:\EXPEDIENTES\2019\2019-AI-15 INFORMES CONTRATACION\2019-AI-15-194 CM 2019 trimestrales\3 TRIM 19\[COPIA 2410 Contratos Menores Relacion.xlsm]PROVEEDORES COMPRAS'!#REF!</xm:f>
          </x14:formula1>
          <xm:sqref>C1686:C1696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30"/>
  <sheetViews>
    <sheetView workbookViewId="0">
      <selection activeCell="C30" sqref="C30"/>
    </sheetView>
  </sheetViews>
  <sheetFormatPr baseColWidth="10" defaultRowHeight="15" x14ac:dyDescent="0.25"/>
  <cols>
    <col min="1" max="1" width="13.85546875" bestFit="1" customWidth="1"/>
    <col min="2" max="2" width="11" bestFit="1" customWidth="1"/>
    <col min="3" max="3" width="10.5703125" bestFit="1" customWidth="1"/>
  </cols>
  <sheetData>
    <row r="1" spans="1:3" x14ac:dyDescent="0.25">
      <c r="A1" s="1" t="s">
        <v>0</v>
      </c>
      <c r="B1" s="2" t="s">
        <v>18</v>
      </c>
      <c r="C1" s="3" t="s">
        <v>36</v>
      </c>
    </row>
    <row r="2" spans="1:3" x14ac:dyDescent="0.25">
      <c r="A2" s="1" t="s">
        <v>3</v>
      </c>
      <c r="B2" s="2" t="s">
        <v>19</v>
      </c>
      <c r="C2" s="3" t="s">
        <v>54</v>
      </c>
    </row>
    <row r="3" spans="1:3" x14ac:dyDescent="0.25">
      <c r="A3" s="1" t="s">
        <v>1</v>
      </c>
      <c r="B3" s="2" t="s">
        <v>20</v>
      </c>
      <c r="C3" s="3" t="s">
        <v>53</v>
      </c>
    </row>
    <row r="4" spans="1:3" x14ac:dyDescent="0.25">
      <c r="A4" s="1" t="s">
        <v>2</v>
      </c>
      <c r="B4" s="2" t="s">
        <v>21</v>
      </c>
      <c r="C4" s="3" t="s">
        <v>40</v>
      </c>
    </row>
    <row r="5" spans="1:3" x14ac:dyDescent="0.25">
      <c r="B5" s="2" t="s">
        <v>22</v>
      </c>
      <c r="C5" s="3" t="s">
        <v>33</v>
      </c>
    </row>
    <row r="6" spans="1:3" x14ac:dyDescent="0.25">
      <c r="B6" s="2" t="s">
        <v>23</v>
      </c>
      <c r="C6" s="3" t="s">
        <v>41</v>
      </c>
    </row>
    <row r="7" spans="1:3" x14ac:dyDescent="0.25">
      <c r="B7" s="2" t="s">
        <v>24</v>
      </c>
      <c r="C7" s="3" t="s">
        <v>47</v>
      </c>
    </row>
    <row r="8" spans="1:3" x14ac:dyDescent="0.25">
      <c r="B8" s="2" t="s">
        <v>25</v>
      </c>
      <c r="C8" s="3" t="s">
        <v>17</v>
      </c>
    </row>
    <row r="9" spans="1:3" x14ac:dyDescent="0.25">
      <c r="B9" s="2" t="s">
        <v>26</v>
      </c>
      <c r="C9" s="3" t="s">
        <v>39</v>
      </c>
    </row>
    <row r="10" spans="1:3" x14ac:dyDescent="0.25">
      <c r="B10" s="2" t="s">
        <v>27</v>
      </c>
      <c r="C10" s="3" t="s">
        <v>50</v>
      </c>
    </row>
    <row r="11" spans="1:3" x14ac:dyDescent="0.25">
      <c r="B11" s="2" t="s">
        <v>28</v>
      </c>
      <c r="C11" s="3" t="s">
        <v>35</v>
      </c>
    </row>
    <row r="12" spans="1:3" x14ac:dyDescent="0.25">
      <c r="B12" s="2" t="s">
        <v>29</v>
      </c>
      <c r="C12" s="3" t="s">
        <v>13</v>
      </c>
    </row>
    <row r="13" spans="1:3" x14ac:dyDescent="0.25">
      <c r="B13" s="2" t="s">
        <v>30</v>
      </c>
      <c r="C13" s="3" t="s">
        <v>46</v>
      </c>
    </row>
    <row r="14" spans="1:3" x14ac:dyDescent="0.25">
      <c r="C14" s="3" t="s">
        <v>38</v>
      </c>
    </row>
    <row r="15" spans="1:3" x14ac:dyDescent="0.25">
      <c r="C15" s="3" t="s">
        <v>31</v>
      </c>
    </row>
    <row r="16" spans="1:3" x14ac:dyDescent="0.25">
      <c r="C16" s="3" t="s">
        <v>52</v>
      </c>
    </row>
    <row r="17" spans="3:3" x14ac:dyDescent="0.25">
      <c r="C17" s="3" t="s">
        <v>55</v>
      </c>
    </row>
    <row r="18" spans="3:3" x14ac:dyDescent="0.25">
      <c r="C18" s="3" t="s">
        <v>44</v>
      </c>
    </row>
    <row r="19" spans="3:3" x14ac:dyDescent="0.25">
      <c r="C19" s="3" t="s">
        <v>42</v>
      </c>
    </row>
    <row r="20" spans="3:3" x14ac:dyDescent="0.25">
      <c r="C20" s="3" t="s">
        <v>45</v>
      </c>
    </row>
    <row r="21" spans="3:3" x14ac:dyDescent="0.25">
      <c r="C21" s="3" t="s">
        <v>32</v>
      </c>
    </row>
    <row r="22" spans="3:3" x14ac:dyDescent="0.25">
      <c r="C22" s="3" t="s">
        <v>43</v>
      </c>
    </row>
    <row r="23" spans="3:3" x14ac:dyDescent="0.25">
      <c r="C23" s="3" t="s">
        <v>48</v>
      </c>
    </row>
    <row r="24" spans="3:3" x14ac:dyDescent="0.25">
      <c r="C24" s="3" t="s">
        <v>16</v>
      </c>
    </row>
    <row r="25" spans="3:3" x14ac:dyDescent="0.25">
      <c r="C25" s="3" t="s">
        <v>15</v>
      </c>
    </row>
    <row r="26" spans="3:3" x14ac:dyDescent="0.25">
      <c r="C26" s="3" t="s">
        <v>49</v>
      </c>
    </row>
    <row r="27" spans="3:3" x14ac:dyDescent="0.25">
      <c r="C27" s="3" t="s">
        <v>51</v>
      </c>
    </row>
    <row r="28" spans="3:3" x14ac:dyDescent="0.25">
      <c r="C28" s="3" t="s">
        <v>14</v>
      </c>
    </row>
    <row r="29" spans="3:3" x14ac:dyDescent="0.25">
      <c r="C29" s="3" t="s">
        <v>37</v>
      </c>
    </row>
    <row r="30" spans="3:3" x14ac:dyDescent="0.25">
      <c r="C30" s="3" t="s">
        <v>34</v>
      </c>
    </row>
  </sheetData>
  <sortState ref="C1:C30">
    <sortCondition ref="C1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1-3 TRIM 2019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Informatika</dc:creator>
  <cp:lastModifiedBy>Idazkaritza02</cp:lastModifiedBy>
  <cp:lastPrinted>2019-07-17T10:51:14Z</cp:lastPrinted>
  <dcterms:created xsi:type="dcterms:W3CDTF">2018-03-26T09:36:03Z</dcterms:created>
  <dcterms:modified xsi:type="dcterms:W3CDTF">2019-10-25T11:28:30Z</dcterms:modified>
</cp:coreProperties>
</file>